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645" windowHeight="11985"/>
  </bookViews>
  <sheets>
    <sheet name="1期" sheetId="11" r:id="rId1"/>
    <sheet name="2期" sheetId="10" r:id="rId2"/>
    <sheet name="汇总" sheetId="5" r:id="rId3"/>
  </sheets>
  <definedNames>
    <definedName name="_xlnm._FilterDatabase" localSheetId="0" hidden="1">'1期'!$A$2:$J$20</definedName>
    <definedName name="_xlnm._FilterDatabase" localSheetId="1" hidden="1">'2期'!$A$2:$J$17</definedName>
    <definedName name="_xlnm.Print_Titles" localSheetId="1">'2期'!$2:$2</definedName>
    <definedName name="_xlnm.Print_Titles" localSheetId="0">'1期'!$2:$2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<sst xmlns="http://schemas.openxmlformats.org/spreadsheetml/2006/main" count="220" uniqueCount="115">
  <si>
    <t>衡阳闳智2026年第1期人工智能培训补贴花名册</t>
  </si>
  <si>
    <t>序号</t>
  </si>
  <si>
    <t>姓名</t>
  </si>
  <si>
    <t>居民身份证号</t>
  </si>
  <si>
    <t>培训课程</t>
  </si>
  <si>
    <t>培训时间</t>
  </si>
  <si>
    <t>培训
等级</t>
  </si>
  <si>
    <t>合格证书编号</t>
  </si>
  <si>
    <t>原补贴
金额（元）</t>
  </si>
  <si>
    <t>上浮
比例</t>
  </si>
  <si>
    <t>补贴金额
（元）</t>
  </si>
  <si>
    <t>刘艳</t>
  </si>
  <si>
    <t>430422********2202</t>
  </si>
  <si>
    <t>人工智能训练师</t>
  </si>
  <si>
    <t>20260112-20260126</t>
  </si>
  <si>
    <t>初级</t>
  </si>
  <si>
    <t>260408008544128Y</t>
  </si>
  <si>
    <t>欧阳仪</t>
  </si>
  <si>
    <t>430408********1528</t>
  </si>
  <si>
    <t>260408008563722Y</t>
  </si>
  <si>
    <t>肖江华</t>
  </si>
  <si>
    <t>430422********0011</t>
  </si>
  <si>
    <t>260408008587329Y</t>
  </si>
  <si>
    <t>陈慧群</t>
  </si>
  <si>
    <t>431022********3465</t>
  </si>
  <si>
    <t>260408008519695Y</t>
  </si>
  <si>
    <t>汪小珍</t>
  </si>
  <si>
    <t>430421********0080</t>
  </si>
  <si>
    <t>260408008513999Y</t>
  </si>
  <si>
    <t>胡光美</t>
  </si>
  <si>
    <t>430421********188X</t>
  </si>
  <si>
    <t>260408008540997Y</t>
  </si>
  <si>
    <t>奉方舟</t>
  </si>
  <si>
    <t>430482********9288</t>
  </si>
  <si>
    <t>260408008535123Y</t>
  </si>
  <si>
    <t>周芝卿</t>
  </si>
  <si>
    <t>430426********0102</t>
  </si>
  <si>
    <t>260408008536345Y</t>
  </si>
  <si>
    <t>李志超</t>
  </si>
  <si>
    <t>430426********7759</t>
  </si>
  <si>
    <t>260408008589663Y</t>
  </si>
  <si>
    <t>曾宁欣</t>
  </si>
  <si>
    <t>430407********0041</t>
  </si>
  <si>
    <t>260408008536859Y</t>
  </si>
  <si>
    <t>万家妤</t>
  </si>
  <si>
    <t>430408********0047</t>
  </si>
  <si>
    <t>260408008546224Y</t>
  </si>
  <si>
    <t>杨建新</t>
  </si>
  <si>
    <t>430482********0392</t>
  </si>
  <si>
    <t>260408008586906Y</t>
  </si>
  <si>
    <t>张莉清</t>
  </si>
  <si>
    <t>430422********0109</t>
  </si>
  <si>
    <t>260408008581239Y</t>
  </si>
  <si>
    <t>肖唯</t>
  </si>
  <si>
    <t>430426********0373</t>
  </si>
  <si>
    <t>260408008553318Y</t>
  </si>
  <si>
    <t>徐冬香</t>
  </si>
  <si>
    <t>430422********0061</t>
  </si>
  <si>
    <t>260408008513457Y</t>
  </si>
  <si>
    <t>何佩</t>
  </si>
  <si>
    <t>430407********0087</t>
  </si>
  <si>
    <t>260408008562099Y</t>
  </si>
  <si>
    <t>杨子强</t>
  </si>
  <si>
    <t>430723********7036</t>
  </si>
  <si>
    <t>260408008587589Y</t>
  </si>
  <si>
    <t>合计：</t>
  </si>
  <si>
    <t>衡阳闳智2026年第2期人工智能培训补贴花名册</t>
  </si>
  <si>
    <t>邓雅芳</t>
  </si>
  <si>
    <t>430405********252X</t>
  </si>
  <si>
    <t>20260123-20260206</t>
  </si>
  <si>
    <t>260408008566056Y</t>
  </si>
  <si>
    <t>周静</t>
  </si>
  <si>
    <t>430426********4829</t>
  </si>
  <si>
    <t>260408008578031Y</t>
  </si>
  <si>
    <t>胡香君</t>
  </si>
  <si>
    <t>430423********1420</t>
  </si>
  <si>
    <t>260408008572725Y</t>
  </si>
  <si>
    <t>夏思怡</t>
  </si>
  <si>
    <t>430124********3283</t>
  </si>
  <si>
    <t>260408008517202Y</t>
  </si>
  <si>
    <t>王晶</t>
  </si>
  <si>
    <t>362425********3645</t>
  </si>
  <si>
    <t>260408008547823Y</t>
  </si>
  <si>
    <t>邓佳怡</t>
  </si>
  <si>
    <t>430421********0382</t>
  </si>
  <si>
    <t>260408008527220Y</t>
  </si>
  <si>
    <t>杨帆</t>
  </si>
  <si>
    <t>430421********0354</t>
  </si>
  <si>
    <t>260408008583811Y</t>
  </si>
  <si>
    <t>何薇</t>
  </si>
  <si>
    <t>441623********3740</t>
  </si>
  <si>
    <t>260408008566753Y</t>
  </si>
  <si>
    <t>何卓晖</t>
  </si>
  <si>
    <t>441623********3710</t>
  </si>
  <si>
    <t>260408008541833Y</t>
  </si>
  <si>
    <t>刘佳怡</t>
  </si>
  <si>
    <t>430421********0024</t>
  </si>
  <si>
    <t>260408008540707Y</t>
  </si>
  <si>
    <t>王国飞</t>
  </si>
  <si>
    <t>342425********5524</t>
  </si>
  <si>
    <t>260408008528340Y</t>
  </si>
  <si>
    <t>王银衡</t>
  </si>
  <si>
    <t>430421********6410</t>
  </si>
  <si>
    <t>260408008537709Y</t>
  </si>
  <si>
    <t>周燕华</t>
  </si>
  <si>
    <t>430524********5262</t>
  </si>
  <si>
    <t>260408008589851Y</t>
  </si>
  <si>
    <t>郭君</t>
  </si>
  <si>
    <t>430405********4510</t>
  </si>
  <si>
    <t>260408008588648Y</t>
  </si>
  <si>
    <t>班期</t>
  </si>
  <si>
    <t>补贴人数（人）</t>
  </si>
  <si>
    <t>补贴金额（元）</t>
  </si>
  <si>
    <t>2026年第1期</t>
  </si>
  <si>
    <t>2026年第2期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</si>
</sst>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b/>
      <sz val="24"/>
      <name val="宋体"/>
      <charset val="134"/>
      <scheme val="minor"/>
    </font>
    <font>
      <sz val="11"/>
      <name val="宋体"/>
      <charset val="0"/>
    </font>
    <font>
      <sz val="11"/>
      <color indexed="8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9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3" fontId="0" fillId="0" borderId="1" xfId="0" applyNumberFormat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49" fontId="5" fillId="0" borderId="5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</xf>
    <xf numFmtId="9" fontId="6" fillId="0" borderId="1" xfId="0" applyNumberFormat="1" applyFont="1" applyFill="1" applyBorder="1" applyAlignment="1" applyProtection="1">
      <alignment horizontal="center" vertical="center"/>
    </xf>
    <xf numFmtId="0" fontId="3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tabSelected="1" workbookViewId="0">
      <selection activeCell="A2" sqref="A2"/>
    </sheetView>
  </sheetViews>
  <sheetFormatPr defaultColWidth="9" defaultRowHeight="14.25"/>
  <cols>
    <col min="1" max="1" width="5.375" style="8" customWidth="1"/>
    <col min="2" max="2" width="9.99166666666667" style="8" customWidth="1"/>
    <col min="3" max="3" width="21.0833333333333" style="8" customWidth="1"/>
    <col min="4" max="4" width="16.5" style="8" customWidth="1"/>
    <col min="5" max="5" width="19.75" style="8" customWidth="1"/>
    <col min="6" max="6" width="6.375" style="8" customWidth="1"/>
    <col min="7" max="7" width="18.875" style="8" customWidth="1"/>
    <col min="8" max="8" width="10.125" style="8" customWidth="1"/>
    <col min="9" max="9" width="7" style="8" customWidth="1"/>
    <col min="10" max="10" width="9.75" style="8" customWidth="1"/>
    <col min="11" max="16384" width="9" style="8"/>
  </cols>
  <sheetData>
    <row r="1" ht="30" spans="1:10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</row>
    <row r="2" s="7" customFormat="1" ht="39" customHeight="1" spans="1:10">
      <c r="A2" s="10" t="s">
        <v>1</v>
      </c>
      <c r="B2" s="10" t="s">
        <v>2</v>
      </c>
      <c r="C2" s="11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10" t="s">
        <v>9</v>
      </c>
      <c r="J2" s="10" t="s">
        <v>10</v>
      </c>
    </row>
    <row r="3" s="8" customFormat="1" ht="23" customHeight="1" spans="1:10">
      <c r="A3" s="12">
        <f>ROW()-2</f>
        <v>1</v>
      </c>
      <c r="B3" s="13" t="s">
        <v>11</v>
      </c>
      <c r="C3" s="13" t="s">
        <v>12</v>
      </c>
      <c r="D3" s="2" t="s">
        <v>13</v>
      </c>
      <c r="E3" s="2" t="s">
        <v>14</v>
      </c>
      <c r="F3" s="2" t="s">
        <v>15</v>
      </c>
      <c r="G3" s="17" t="s">
        <v>16</v>
      </c>
      <c r="H3" s="18">
        <v>2138</v>
      </c>
      <c r="I3" s="19">
        <v>1.1</v>
      </c>
      <c r="J3" s="2">
        <v>2351</v>
      </c>
    </row>
    <row r="4" s="8" customFormat="1" ht="23" customHeight="1" spans="1:10">
      <c r="A4" s="12">
        <f t="shared" ref="A4:A13" si="0">ROW()-2</f>
        <v>2</v>
      </c>
      <c r="B4" s="13" t="s">
        <v>17</v>
      </c>
      <c r="C4" s="13" t="s">
        <v>18</v>
      </c>
      <c r="D4" s="2" t="s">
        <v>13</v>
      </c>
      <c r="E4" s="2" t="s">
        <v>14</v>
      </c>
      <c r="F4" s="2" t="s">
        <v>15</v>
      </c>
      <c r="G4" s="17" t="s">
        <v>19</v>
      </c>
      <c r="H4" s="18">
        <v>2138</v>
      </c>
      <c r="I4" s="19">
        <v>1.1</v>
      </c>
      <c r="J4" s="2">
        <v>2351</v>
      </c>
    </row>
    <row r="5" s="8" customFormat="1" ht="23" customHeight="1" spans="1:10">
      <c r="A5" s="12">
        <f t="shared" si="0"/>
        <v>3</v>
      </c>
      <c r="B5" s="13" t="s">
        <v>20</v>
      </c>
      <c r="C5" s="13" t="s">
        <v>21</v>
      </c>
      <c r="D5" s="2" t="s">
        <v>13</v>
      </c>
      <c r="E5" s="2" t="s">
        <v>14</v>
      </c>
      <c r="F5" s="2" t="s">
        <v>15</v>
      </c>
      <c r="G5" s="17" t="s">
        <v>22</v>
      </c>
      <c r="H5" s="18">
        <v>2138</v>
      </c>
      <c r="I5" s="19">
        <v>1.1</v>
      </c>
      <c r="J5" s="2">
        <v>2351</v>
      </c>
    </row>
    <row r="6" s="8" customFormat="1" ht="23" customHeight="1" spans="1:10">
      <c r="A6" s="12">
        <f t="shared" si="0"/>
        <v>4</v>
      </c>
      <c r="B6" s="13" t="s">
        <v>23</v>
      </c>
      <c r="C6" s="13" t="s">
        <v>24</v>
      </c>
      <c r="D6" s="2" t="s">
        <v>13</v>
      </c>
      <c r="E6" s="2" t="s">
        <v>14</v>
      </c>
      <c r="F6" s="2" t="s">
        <v>15</v>
      </c>
      <c r="G6" s="17" t="s">
        <v>25</v>
      </c>
      <c r="H6" s="18">
        <v>2138</v>
      </c>
      <c r="I6" s="19">
        <v>1.1</v>
      </c>
      <c r="J6" s="2">
        <v>2351</v>
      </c>
    </row>
    <row r="7" s="8" customFormat="1" ht="23" customHeight="1" spans="1:10">
      <c r="A7" s="12">
        <f t="shared" si="0"/>
        <v>5</v>
      </c>
      <c r="B7" s="13" t="s">
        <v>26</v>
      </c>
      <c r="C7" s="13" t="s">
        <v>27</v>
      </c>
      <c r="D7" s="2" t="s">
        <v>13</v>
      </c>
      <c r="E7" s="2" t="s">
        <v>14</v>
      </c>
      <c r="F7" s="2" t="s">
        <v>15</v>
      </c>
      <c r="G7" s="17" t="s">
        <v>28</v>
      </c>
      <c r="H7" s="18">
        <v>2138</v>
      </c>
      <c r="I7" s="19">
        <v>1.1</v>
      </c>
      <c r="J7" s="2">
        <v>2351</v>
      </c>
    </row>
    <row r="8" s="8" customFormat="1" ht="23" customHeight="1" spans="1:10">
      <c r="A8" s="12">
        <f t="shared" si="0"/>
        <v>6</v>
      </c>
      <c r="B8" s="13" t="s">
        <v>29</v>
      </c>
      <c r="C8" s="13" t="s">
        <v>30</v>
      </c>
      <c r="D8" s="2" t="s">
        <v>13</v>
      </c>
      <c r="E8" s="2" t="s">
        <v>14</v>
      </c>
      <c r="F8" s="2" t="s">
        <v>15</v>
      </c>
      <c r="G8" s="17" t="s">
        <v>31</v>
      </c>
      <c r="H8" s="18">
        <v>2138</v>
      </c>
      <c r="I8" s="19">
        <v>1.1</v>
      </c>
      <c r="J8" s="2">
        <v>2351</v>
      </c>
    </row>
    <row r="9" s="8" customFormat="1" ht="23" customHeight="1" spans="1:10">
      <c r="A9" s="12">
        <f t="shared" si="0"/>
        <v>7</v>
      </c>
      <c r="B9" s="13" t="s">
        <v>32</v>
      </c>
      <c r="C9" s="13" t="s">
        <v>33</v>
      </c>
      <c r="D9" s="2" t="s">
        <v>13</v>
      </c>
      <c r="E9" s="2" t="s">
        <v>14</v>
      </c>
      <c r="F9" s="2" t="s">
        <v>15</v>
      </c>
      <c r="G9" s="17" t="s">
        <v>34</v>
      </c>
      <c r="H9" s="18">
        <v>2138</v>
      </c>
      <c r="I9" s="19">
        <v>1.1</v>
      </c>
      <c r="J9" s="2">
        <v>2351</v>
      </c>
    </row>
    <row r="10" s="8" customFormat="1" ht="23" customHeight="1" spans="1:10">
      <c r="A10" s="12">
        <f t="shared" si="0"/>
        <v>8</v>
      </c>
      <c r="B10" s="13" t="s">
        <v>35</v>
      </c>
      <c r="C10" s="13" t="s">
        <v>36</v>
      </c>
      <c r="D10" s="2" t="s">
        <v>13</v>
      </c>
      <c r="E10" s="2" t="s">
        <v>14</v>
      </c>
      <c r="F10" s="2" t="s">
        <v>15</v>
      </c>
      <c r="G10" s="17" t="s">
        <v>37</v>
      </c>
      <c r="H10" s="18">
        <v>2138</v>
      </c>
      <c r="I10" s="19">
        <v>1.1</v>
      </c>
      <c r="J10" s="2">
        <v>2351</v>
      </c>
    </row>
    <row r="11" s="8" customFormat="1" ht="23" customHeight="1" spans="1:10">
      <c r="A11" s="12">
        <f t="shared" si="0"/>
        <v>9</v>
      </c>
      <c r="B11" s="13" t="s">
        <v>38</v>
      </c>
      <c r="C11" s="13" t="s">
        <v>39</v>
      </c>
      <c r="D11" s="2" t="s">
        <v>13</v>
      </c>
      <c r="E11" s="2" t="s">
        <v>14</v>
      </c>
      <c r="F11" s="2" t="s">
        <v>15</v>
      </c>
      <c r="G11" s="17" t="s">
        <v>40</v>
      </c>
      <c r="H11" s="18">
        <v>2138</v>
      </c>
      <c r="I11" s="19">
        <v>1.1</v>
      </c>
      <c r="J11" s="2">
        <v>2351</v>
      </c>
    </row>
    <row r="12" s="8" customFormat="1" ht="23" customHeight="1" spans="1:10">
      <c r="A12" s="12">
        <f t="shared" si="0"/>
        <v>10</v>
      </c>
      <c r="B12" s="13" t="s">
        <v>41</v>
      </c>
      <c r="C12" s="13" t="s">
        <v>42</v>
      </c>
      <c r="D12" s="2" t="s">
        <v>13</v>
      </c>
      <c r="E12" s="2" t="s">
        <v>14</v>
      </c>
      <c r="F12" s="2" t="s">
        <v>15</v>
      </c>
      <c r="G12" s="17" t="s">
        <v>43</v>
      </c>
      <c r="H12" s="18">
        <v>2138</v>
      </c>
      <c r="I12" s="19">
        <v>1.1</v>
      </c>
      <c r="J12" s="2">
        <v>2351</v>
      </c>
    </row>
    <row r="13" s="8" customFormat="1" ht="23" customHeight="1" spans="1:10">
      <c r="A13" s="12">
        <f t="shared" si="0"/>
        <v>11</v>
      </c>
      <c r="B13" s="14" t="s">
        <v>44</v>
      </c>
      <c r="C13" s="13" t="s">
        <v>45</v>
      </c>
      <c r="D13" s="2" t="s">
        <v>13</v>
      </c>
      <c r="E13" s="2" t="s">
        <v>14</v>
      </c>
      <c r="F13" s="2" t="s">
        <v>15</v>
      </c>
      <c r="G13" s="17" t="s">
        <v>46</v>
      </c>
      <c r="H13" s="18">
        <v>2138</v>
      </c>
      <c r="I13" s="19">
        <v>1.1</v>
      </c>
      <c r="J13" s="2">
        <v>2351</v>
      </c>
    </row>
    <row r="14" s="8" customFormat="1" ht="23" customHeight="1" spans="1:10">
      <c r="A14" s="12">
        <f t="shared" ref="A14:A22" si="1">ROW()-2</f>
        <v>12</v>
      </c>
      <c r="B14" s="14" t="s">
        <v>47</v>
      </c>
      <c r="C14" s="13" t="s">
        <v>48</v>
      </c>
      <c r="D14" s="2" t="s">
        <v>13</v>
      </c>
      <c r="E14" s="2" t="s">
        <v>14</v>
      </c>
      <c r="F14" s="2" t="s">
        <v>15</v>
      </c>
      <c r="G14" s="17" t="s">
        <v>49</v>
      </c>
      <c r="H14" s="18">
        <v>2138</v>
      </c>
      <c r="I14" s="19">
        <v>1.1</v>
      </c>
      <c r="J14" s="2">
        <v>2351</v>
      </c>
    </row>
    <row r="15" s="8" customFormat="1" ht="23" customHeight="1" spans="1:10">
      <c r="A15" s="12">
        <f t="shared" si="1"/>
        <v>13</v>
      </c>
      <c r="B15" s="14" t="s">
        <v>50</v>
      </c>
      <c r="C15" s="13" t="s">
        <v>51</v>
      </c>
      <c r="D15" s="2" t="s">
        <v>13</v>
      </c>
      <c r="E15" s="2" t="s">
        <v>14</v>
      </c>
      <c r="F15" s="2" t="s">
        <v>15</v>
      </c>
      <c r="G15" s="17" t="s">
        <v>52</v>
      </c>
      <c r="H15" s="18">
        <v>2138</v>
      </c>
      <c r="I15" s="19">
        <v>1.1</v>
      </c>
      <c r="J15" s="2">
        <v>2351</v>
      </c>
    </row>
    <row r="16" s="8" customFormat="1" ht="23" customHeight="1" spans="1:10">
      <c r="A16" s="12">
        <f t="shared" si="1"/>
        <v>14</v>
      </c>
      <c r="B16" s="14" t="s">
        <v>53</v>
      </c>
      <c r="C16" s="13" t="s">
        <v>54</v>
      </c>
      <c r="D16" s="2" t="s">
        <v>13</v>
      </c>
      <c r="E16" s="2" t="s">
        <v>14</v>
      </c>
      <c r="F16" s="2" t="s">
        <v>15</v>
      </c>
      <c r="G16" s="17" t="s">
        <v>55</v>
      </c>
      <c r="H16" s="18">
        <v>2138</v>
      </c>
      <c r="I16" s="19">
        <v>1.1</v>
      </c>
      <c r="J16" s="2">
        <v>2351</v>
      </c>
    </row>
    <row r="17" s="8" customFormat="1" ht="23" customHeight="1" spans="1:10">
      <c r="A17" s="12">
        <f t="shared" si="1"/>
        <v>15</v>
      </c>
      <c r="B17" s="14" t="s">
        <v>56</v>
      </c>
      <c r="C17" s="13" t="s">
        <v>57</v>
      </c>
      <c r="D17" s="2" t="s">
        <v>13</v>
      </c>
      <c r="E17" s="2" t="s">
        <v>14</v>
      </c>
      <c r="F17" s="2" t="s">
        <v>15</v>
      </c>
      <c r="G17" s="17" t="s">
        <v>58</v>
      </c>
      <c r="H17" s="18">
        <v>2138</v>
      </c>
      <c r="I17" s="19">
        <v>1.1</v>
      </c>
      <c r="J17" s="2">
        <v>2351</v>
      </c>
    </row>
    <row r="18" s="8" customFormat="1" ht="23" customHeight="1" spans="1:10">
      <c r="A18" s="12">
        <f t="shared" si="1"/>
        <v>16</v>
      </c>
      <c r="B18" s="14" t="s">
        <v>59</v>
      </c>
      <c r="C18" s="13" t="s">
        <v>60</v>
      </c>
      <c r="D18" s="2" t="s">
        <v>13</v>
      </c>
      <c r="E18" s="2" t="s">
        <v>14</v>
      </c>
      <c r="F18" s="2" t="s">
        <v>15</v>
      </c>
      <c r="G18" s="17" t="s">
        <v>61</v>
      </c>
      <c r="H18" s="18">
        <v>2138</v>
      </c>
      <c r="I18" s="19">
        <v>1.1</v>
      </c>
      <c r="J18" s="2">
        <v>2351</v>
      </c>
    </row>
    <row r="19" s="8" customFormat="1" ht="23" customHeight="1" spans="1:10">
      <c r="A19" s="12">
        <f t="shared" si="1"/>
        <v>17</v>
      </c>
      <c r="B19" s="14" t="s">
        <v>62</v>
      </c>
      <c r="C19" s="13" t="s">
        <v>63</v>
      </c>
      <c r="D19" s="2" t="s">
        <v>13</v>
      </c>
      <c r="E19" s="2" t="s">
        <v>14</v>
      </c>
      <c r="F19" s="2" t="s">
        <v>15</v>
      </c>
      <c r="G19" s="17" t="s">
        <v>64</v>
      </c>
      <c r="H19" s="18">
        <v>2138</v>
      </c>
      <c r="I19" s="19">
        <v>1.1</v>
      </c>
      <c r="J19" s="2">
        <v>2351</v>
      </c>
    </row>
    <row r="20" ht="19" customHeight="1" spans="1:10">
      <c r="A20" s="15" t="s">
        <v>65</v>
      </c>
      <c r="B20" s="16"/>
      <c r="C20" s="16"/>
      <c r="D20" s="16"/>
      <c r="E20" s="16"/>
      <c r="F20" s="16"/>
      <c r="G20" s="16"/>
      <c r="H20" s="16"/>
      <c r="I20" s="20"/>
      <c r="J20" s="2">
        <f>SUM(J3:J19)</f>
        <v>39967</v>
      </c>
    </row>
  </sheetData>
  <autoFilter ref="A2:J20">
    <extLst/>
  </autoFilter>
  <mergeCells count="2">
    <mergeCell ref="A1:J1"/>
    <mergeCell ref="A20:I20"/>
  </mergeCells>
  <pageMargins left="0.700694444444445" right="0.314583333333333" top="0.511805555555556" bottom="0.156944444444444" header="0.550694444444444" footer="0.0784722222222222"/>
  <pageSetup paperSize="9" scale="75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"/>
  <sheetViews>
    <sheetView workbookViewId="0">
      <selection activeCell="K1" sqref="K$1:K$1048576"/>
    </sheetView>
  </sheetViews>
  <sheetFormatPr defaultColWidth="9" defaultRowHeight="14.25"/>
  <cols>
    <col min="1" max="1" width="5.375" style="8" customWidth="1"/>
    <col min="2" max="2" width="9.99166666666667" style="8" customWidth="1"/>
    <col min="3" max="3" width="21.0833333333333" style="8" customWidth="1"/>
    <col min="4" max="4" width="16.5" style="8" customWidth="1"/>
    <col min="5" max="5" width="19.75" style="8" customWidth="1"/>
    <col min="6" max="6" width="6.375" style="8" customWidth="1"/>
    <col min="7" max="7" width="18.875" style="8" customWidth="1"/>
    <col min="8" max="8" width="10.125" style="8" customWidth="1"/>
    <col min="9" max="9" width="7" style="8" customWidth="1"/>
    <col min="10" max="10" width="9.75" style="8" customWidth="1"/>
    <col min="11" max="16384" width="9" style="8"/>
  </cols>
  <sheetData>
    <row r="1" ht="30" spans="1:10">
      <c r="A1" s="9" t="s">
        <v>66</v>
      </c>
      <c r="B1" s="9"/>
      <c r="C1" s="9"/>
      <c r="D1" s="9"/>
      <c r="E1" s="9"/>
      <c r="F1" s="9"/>
      <c r="G1" s="9"/>
      <c r="H1" s="9"/>
      <c r="I1" s="9"/>
      <c r="J1" s="9"/>
    </row>
    <row r="2" s="7" customFormat="1" ht="39" customHeight="1" spans="1:10">
      <c r="A2" s="10" t="s">
        <v>1</v>
      </c>
      <c r="B2" s="10" t="s">
        <v>2</v>
      </c>
      <c r="C2" s="11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10" t="s">
        <v>9</v>
      </c>
      <c r="J2" s="10" t="s">
        <v>10</v>
      </c>
    </row>
    <row r="3" s="8" customFormat="1" ht="23" customHeight="1" spans="1:10">
      <c r="A3" s="12">
        <f>ROW()-2</f>
        <v>1</v>
      </c>
      <c r="B3" s="13" t="s">
        <v>67</v>
      </c>
      <c r="C3" s="13" t="s">
        <v>68</v>
      </c>
      <c r="D3" s="2" t="s">
        <v>13</v>
      </c>
      <c r="E3" s="2" t="s">
        <v>69</v>
      </c>
      <c r="F3" s="2" t="s">
        <v>15</v>
      </c>
      <c r="G3" s="17" t="s">
        <v>70</v>
      </c>
      <c r="H3" s="18">
        <v>2138</v>
      </c>
      <c r="I3" s="19">
        <v>1.1</v>
      </c>
      <c r="J3" s="2">
        <v>2351</v>
      </c>
    </row>
    <row r="4" s="8" customFormat="1" ht="23" customHeight="1" spans="1:10">
      <c r="A4" s="12">
        <f t="shared" ref="A4:A16" si="0">ROW()-2</f>
        <v>2</v>
      </c>
      <c r="B4" s="13" t="s">
        <v>71</v>
      </c>
      <c r="C4" s="13" t="s">
        <v>72</v>
      </c>
      <c r="D4" s="2" t="s">
        <v>13</v>
      </c>
      <c r="E4" s="2" t="s">
        <v>69</v>
      </c>
      <c r="F4" s="2" t="s">
        <v>15</v>
      </c>
      <c r="G4" s="17" t="s">
        <v>73</v>
      </c>
      <c r="H4" s="18">
        <v>2138</v>
      </c>
      <c r="I4" s="19">
        <v>1.1</v>
      </c>
      <c r="J4" s="2">
        <v>2351</v>
      </c>
    </row>
    <row r="5" s="8" customFormat="1" ht="23" customHeight="1" spans="1:10">
      <c r="A5" s="12">
        <f t="shared" si="0"/>
        <v>3</v>
      </c>
      <c r="B5" s="13" t="s">
        <v>74</v>
      </c>
      <c r="C5" s="13" t="s">
        <v>75</v>
      </c>
      <c r="D5" s="2" t="s">
        <v>13</v>
      </c>
      <c r="E5" s="2" t="s">
        <v>69</v>
      </c>
      <c r="F5" s="2" t="s">
        <v>15</v>
      </c>
      <c r="G5" s="17" t="s">
        <v>76</v>
      </c>
      <c r="H5" s="18">
        <v>2138</v>
      </c>
      <c r="I5" s="19">
        <v>1.1</v>
      </c>
      <c r="J5" s="2">
        <v>2351</v>
      </c>
    </row>
    <row r="6" s="8" customFormat="1" ht="23" customHeight="1" spans="1:10">
      <c r="A6" s="12">
        <f t="shared" si="0"/>
        <v>4</v>
      </c>
      <c r="B6" s="13" t="s">
        <v>77</v>
      </c>
      <c r="C6" s="13" t="s">
        <v>78</v>
      </c>
      <c r="D6" s="2" t="s">
        <v>13</v>
      </c>
      <c r="E6" s="2" t="s">
        <v>69</v>
      </c>
      <c r="F6" s="2" t="s">
        <v>15</v>
      </c>
      <c r="G6" s="17" t="s">
        <v>79</v>
      </c>
      <c r="H6" s="18">
        <v>2138</v>
      </c>
      <c r="I6" s="19">
        <v>1.1</v>
      </c>
      <c r="J6" s="2">
        <v>2351</v>
      </c>
    </row>
    <row r="7" s="8" customFormat="1" ht="23" customHeight="1" spans="1:10">
      <c r="A7" s="12">
        <f t="shared" si="0"/>
        <v>5</v>
      </c>
      <c r="B7" s="13" t="s">
        <v>80</v>
      </c>
      <c r="C7" s="13" t="s">
        <v>81</v>
      </c>
      <c r="D7" s="2" t="s">
        <v>13</v>
      </c>
      <c r="E7" s="2" t="s">
        <v>69</v>
      </c>
      <c r="F7" s="2" t="s">
        <v>15</v>
      </c>
      <c r="G7" s="17" t="s">
        <v>82</v>
      </c>
      <c r="H7" s="18">
        <v>2138</v>
      </c>
      <c r="I7" s="19">
        <v>1.1</v>
      </c>
      <c r="J7" s="2">
        <v>2351</v>
      </c>
    </row>
    <row r="8" s="8" customFormat="1" ht="23" customHeight="1" spans="1:10">
      <c r="A8" s="12">
        <f t="shared" si="0"/>
        <v>6</v>
      </c>
      <c r="B8" s="13" t="s">
        <v>83</v>
      </c>
      <c r="C8" s="13" t="s">
        <v>84</v>
      </c>
      <c r="D8" s="2" t="s">
        <v>13</v>
      </c>
      <c r="E8" s="2" t="s">
        <v>69</v>
      </c>
      <c r="F8" s="2" t="s">
        <v>15</v>
      </c>
      <c r="G8" s="17" t="s">
        <v>85</v>
      </c>
      <c r="H8" s="18">
        <v>2138</v>
      </c>
      <c r="I8" s="19">
        <v>1.1</v>
      </c>
      <c r="J8" s="2">
        <v>2351</v>
      </c>
    </row>
    <row r="9" s="8" customFormat="1" ht="23" customHeight="1" spans="1:10">
      <c r="A9" s="12">
        <f t="shared" si="0"/>
        <v>7</v>
      </c>
      <c r="B9" s="13" t="s">
        <v>86</v>
      </c>
      <c r="C9" s="13" t="s">
        <v>87</v>
      </c>
      <c r="D9" s="2" t="s">
        <v>13</v>
      </c>
      <c r="E9" s="2" t="s">
        <v>69</v>
      </c>
      <c r="F9" s="2" t="s">
        <v>15</v>
      </c>
      <c r="G9" s="17" t="s">
        <v>88</v>
      </c>
      <c r="H9" s="18">
        <v>2138</v>
      </c>
      <c r="I9" s="19">
        <v>1.1</v>
      </c>
      <c r="J9" s="2">
        <v>2351</v>
      </c>
    </row>
    <row r="10" s="8" customFormat="1" ht="23" customHeight="1" spans="1:10">
      <c r="A10" s="12">
        <f t="shared" si="0"/>
        <v>8</v>
      </c>
      <c r="B10" s="13" t="s">
        <v>89</v>
      </c>
      <c r="C10" s="13" t="s">
        <v>90</v>
      </c>
      <c r="D10" s="2" t="s">
        <v>13</v>
      </c>
      <c r="E10" s="2" t="s">
        <v>69</v>
      </c>
      <c r="F10" s="2" t="s">
        <v>15</v>
      </c>
      <c r="G10" s="17" t="s">
        <v>91</v>
      </c>
      <c r="H10" s="18">
        <v>2138</v>
      </c>
      <c r="I10" s="19">
        <v>1.1</v>
      </c>
      <c r="J10" s="2">
        <v>2351</v>
      </c>
    </row>
    <row r="11" s="8" customFormat="1" ht="23" customHeight="1" spans="1:10">
      <c r="A11" s="12">
        <f t="shared" si="0"/>
        <v>9</v>
      </c>
      <c r="B11" s="13" t="s">
        <v>92</v>
      </c>
      <c r="C11" s="13" t="s">
        <v>93</v>
      </c>
      <c r="D11" s="2" t="s">
        <v>13</v>
      </c>
      <c r="E11" s="2" t="s">
        <v>69</v>
      </c>
      <c r="F11" s="2" t="s">
        <v>15</v>
      </c>
      <c r="G11" s="17" t="s">
        <v>94</v>
      </c>
      <c r="H11" s="18">
        <v>2138</v>
      </c>
      <c r="I11" s="19">
        <v>1.1</v>
      </c>
      <c r="J11" s="2">
        <v>2351</v>
      </c>
    </row>
    <row r="12" s="8" customFormat="1" ht="23" customHeight="1" spans="1:10">
      <c r="A12" s="12">
        <f t="shared" si="0"/>
        <v>10</v>
      </c>
      <c r="B12" s="13" t="s">
        <v>95</v>
      </c>
      <c r="C12" s="13" t="s">
        <v>96</v>
      </c>
      <c r="D12" s="2" t="s">
        <v>13</v>
      </c>
      <c r="E12" s="2" t="s">
        <v>69</v>
      </c>
      <c r="F12" s="2" t="s">
        <v>15</v>
      </c>
      <c r="G12" s="17" t="s">
        <v>97</v>
      </c>
      <c r="H12" s="18">
        <v>2138</v>
      </c>
      <c r="I12" s="19">
        <v>1.1</v>
      </c>
      <c r="J12" s="2">
        <v>2351</v>
      </c>
    </row>
    <row r="13" s="8" customFormat="1" ht="23" customHeight="1" spans="1:10">
      <c r="A13" s="12">
        <f t="shared" si="0"/>
        <v>11</v>
      </c>
      <c r="B13" s="14" t="s">
        <v>98</v>
      </c>
      <c r="C13" s="13" t="s">
        <v>99</v>
      </c>
      <c r="D13" s="2" t="s">
        <v>13</v>
      </c>
      <c r="E13" s="2" t="s">
        <v>69</v>
      </c>
      <c r="F13" s="2" t="s">
        <v>15</v>
      </c>
      <c r="G13" s="17" t="s">
        <v>100</v>
      </c>
      <c r="H13" s="18">
        <v>2138</v>
      </c>
      <c r="I13" s="19">
        <v>1.1</v>
      </c>
      <c r="J13" s="2">
        <v>2351</v>
      </c>
    </row>
    <row r="14" s="8" customFormat="1" ht="23" customHeight="1" spans="1:10">
      <c r="A14" s="12">
        <f t="shared" si="0"/>
        <v>12</v>
      </c>
      <c r="B14" s="14" t="s">
        <v>101</v>
      </c>
      <c r="C14" s="13" t="s">
        <v>102</v>
      </c>
      <c r="D14" s="2" t="s">
        <v>13</v>
      </c>
      <c r="E14" s="2" t="s">
        <v>69</v>
      </c>
      <c r="F14" s="2" t="s">
        <v>15</v>
      </c>
      <c r="G14" s="17" t="s">
        <v>103</v>
      </c>
      <c r="H14" s="18">
        <v>2138</v>
      </c>
      <c r="I14" s="19">
        <v>1.1</v>
      </c>
      <c r="J14" s="2">
        <v>2351</v>
      </c>
    </row>
    <row r="15" s="8" customFormat="1" ht="23" customHeight="1" spans="1:10">
      <c r="A15" s="12">
        <f t="shared" si="0"/>
        <v>13</v>
      </c>
      <c r="B15" s="14" t="s">
        <v>104</v>
      </c>
      <c r="C15" s="13" t="s">
        <v>105</v>
      </c>
      <c r="D15" s="2" t="s">
        <v>13</v>
      </c>
      <c r="E15" s="2" t="s">
        <v>69</v>
      </c>
      <c r="F15" s="2" t="s">
        <v>15</v>
      </c>
      <c r="G15" s="17" t="s">
        <v>106</v>
      </c>
      <c r="H15" s="18">
        <v>2138</v>
      </c>
      <c r="I15" s="19">
        <v>1.1</v>
      </c>
      <c r="J15" s="2">
        <v>2351</v>
      </c>
    </row>
    <row r="16" s="8" customFormat="1" ht="23" customHeight="1" spans="1:10">
      <c r="A16" s="12">
        <f t="shared" si="0"/>
        <v>14</v>
      </c>
      <c r="B16" s="14" t="s">
        <v>107</v>
      </c>
      <c r="C16" s="13" t="s">
        <v>108</v>
      </c>
      <c r="D16" s="2" t="s">
        <v>13</v>
      </c>
      <c r="E16" s="2" t="s">
        <v>69</v>
      </c>
      <c r="F16" s="2" t="s">
        <v>15</v>
      </c>
      <c r="G16" s="17" t="s">
        <v>109</v>
      </c>
      <c r="H16" s="18">
        <v>2138</v>
      </c>
      <c r="I16" s="19">
        <v>1.1</v>
      </c>
      <c r="J16" s="2">
        <v>2351</v>
      </c>
    </row>
    <row r="17" ht="19" customHeight="1" spans="1:10">
      <c r="A17" s="15" t="s">
        <v>65</v>
      </c>
      <c r="B17" s="16"/>
      <c r="C17" s="16"/>
      <c r="D17" s="16"/>
      <c r="E17" s="16"/>
      <c r="F17" s="16"/>
      <c r="G17" s="16"/>
      <c r="H17" s="16"/>
      <c r="I17" s="20"/>
      <c r="J17" s="2">
        <f>SUM(J3:J16)</f>
        <v>32914</v>
      </c>
    </row>
  </sheetData>
  <autoFilter ref="A2:J17">
    <extLst/>
  </autoFilter>
  <mergeCells count="2">
    <mergeCell ref="A1:J1"/>
    <mergeCell ref="A17:I17"/>
  </mergeCells>
  <pageMargins left="0.700694444444445" right="0.314583333333333" top="0.511805555555556" bottom="0.156944444444444" header="0.550694444444444" footer="0.0784722222222222"/>
  <pageSetup paperSize="9" scale="75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"/>
  <sheetViews>
    <sheetView workbookViewId="0">
      <selection activeCell="E4" sqref="E4"/>
    </sheetView>
  </sheetViews>
  <sheetFormatPr defaultColWidth="9" defaultRowHeight="14.25" outlineLevelCol="4"/>
  <cols>
    <col min="1" max="1" width="5.125" customWidth="1"/>
    <col min="2" max="2" width="23.375" customWidth="1"/>
    <col min="3" max="3" width="14" customWidth="1"/>
    <col min="4" max="5" width="15" customWidth="1"/>
  </cols>
  <sheetData>
    <row r="1" ht="25" customHeight="1" spans="1:5">
      <c r="A1" s="1" t="s">
        <v>1</v>
      </c>
      <c r="B1" s="1" t="s">
        <v>4</v>
      </c>
      <c r="C1" s="1" t="s">
        <v>110</v>
      </c>
      <c r="D1" s="1" t="s">
        <v>111</v>
      </c>
      <c r="E1" s="1" t="s">
        <v>112</v>
      </c>
    </row>
    <row r="2" ht="25" customHeight="1" spans="1:5">
      <c r="A2" s="1">
        <v>1</v>
      </c>
      <c r="B2" s="2" t="s">
        <v>13</v>
      </c>
      <c r="C2" s="1" t="s">
        <v>113</v>
      </c>
      <c r="D2" s="1">
        <v>17</v>
      </c>
      <c r="E2" s="6">
        <v>39967</v>
      </c>
    </row>
    <row r="3" ht="25" customHeight="1" spans="1:5">
      <c r="A3" s="1">
        <v>2</v>
      </c>
      <c r="B3" s="2" t="s">
        <v>13</v>
      </c>
      <c r="C3" s="1" t="s">
        <v>114</v>
      </c>
      <c r="D3" s="1">
        <v>14</v>
      </c>
      <c r="E3" s="6">
        <v>32914</v>
      </c>
    </row>
    <row r="4" ht="25" customHeight="1" spans="1:5">
      <c r="A4" s="3" t="s">
        <v>65</v>
      </c>
      <c r="B4" s="4"/>
      <c r="C4" s="5"/>
      <c r="D4" s="1">
        <f>SUM(D2:D3)</f>
        <v>31</v>
      </c>
      <c r="E4" s="6">
        <f>SUM(E2:E3)</f>
        <v>72881</v>
      </c>
    </row>
    <row r="5" ht="25" customHeight="1"/>
    <row r="6" ht="25" customHeight="1"/>
    <row r="7" ht="25" customHeight="1"/>
    <row r="8" ht="25" customHeight="1"/>
    <row r="9" ht="25" customHeight="1"/>
    <row r="10" ht="25" customHeight="1"/>
  </sheetData>
  <mergeCells count="1">
    <mergeCell ref="A4:C4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1期</vt:lpstr>
      <vt:lpstr>2期</vt:lpstr>
      <vt:lpstr>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WPS_1656558463</cp:lastModifiedBy>
  <dcterms:created xsi:type="dcterms:W3CDTF">2021-01-10T22:02:00Z</dcterms:created>
  <dcterms:modified xsi:type="dcterms:W3CDTF">2026-06-08T15:56:15Z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2052-12.8.2.1112</vt:lpwstr>
  </property>
  <property fmtid="{D5CDD505-2E9C-101B-9397-08002B2CF9AE}" pid="3" name="ICV">
    <vt:lpwstr>32026952AF29750F6FD8C96999B46CCC_43</vt:lpwstr>
  </property>
  <property fmtid="{D5CDD505-2E9C-101B-9397-08002B2CF9AE}" pid="4" name="KSOReadingLayout">
    <vt:bool>true</vt:bool>
  </property>
</Properties>
</file>