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10" activeTab="1"/>
  </bookViews>
  <sheets>
    <sheet name="17" sheetId="10" r:id="rId1"/>
    <sheet name="18" sheetId="11" r:id="rId2"/>
    <sheet name="汇总" sheetId="5" r:id="rId3"/>
  </sheets>
  <definedNames>
    <definedName name="_xlnm._FilterDatabase" localSheetId="0" hidden="1">'17'!$A$2:$J$17</definedName>
    <definedName name="_xlnm._FilterDatabase" localSheetId="1" hidden="1">'18'!$A$2:$J$23</definedName>
    <definedName name="_xlnm.Print_Titles" localSheetId="0">'17'!$2:$2</definedName>
    <definedName name="_xlnm.Print_Titles" localSheetId="1">'18'!$2:$2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<sst xmlns="http://schemas.openxmlformats.org/spreadsheetml/2006/main" count="239" uniqueCount="125">
  <si>
    <t>衡阳闳智2025年第17期人工智能培训补贴花名册</t>
  </si>
  <si>
    <t>序号</t>
  </si>
  <si>
    <t>姓名</t>
  </si>
  <si>
    <t>居民身份证号</t>
  </si>
  <si>
    <t>培训课程</t>
  </si>
  <si>
    <t>培训时间</t>
  </si>
  <si>
    <t>培训
等级</t>
  </si>
  <si>
    <t>合格证书编号</t>
  </si>
  <si>
    <t>原补贴
金额（元）</t>
  </si>
  <si>
    <t>上浮
比例</t>
  </si>
  <si>
    <t>补贴金额
（元）</t>
  </si>
  <si>
    <t>李奕沛</t>
  </si>
  <si>
    <t>430403********1519</t>
  </si>
  <si>
    <t>人工智能训练师</t>
  </si>
  <si>
    <t>20251124-20251208</t>
  </si>
  <si>
    <t>初级</t>
  </si>
  <si>
    <t>260408008520864Y</t>
  </si>
  <si>
    <t>刘娟</t>
  </si>
  <si>
    <t>430407********352X</t>
  </si>
  <si>
    <t>260408008520154Y</t>
  </si>
  <si>
    <t>凌俐</t>
  </si>
  <si>
    <t>430421********8228</t>
  </si>
  <si>
    <t>260408008565823Y</t>
  </si>
  <si>
    <t>刘志勇</t>
  </si>
  <si>
    <t>430421********5478</t>
  </si>
  <si>
    <t>260408008586608Y</t>
  </si>
  <si>
    <t>樊蓓</t>
  </si>
  <si>
    <t>430422********4668</t>
  </si>
  <si>
    <t>260408008528801Y</t>
  </si>
  <si>
    <t>费子洛</t>
  </si>
  <si>
    <t>430422********0500</t>
  </si>
  <si>
    <t>260408008592120Y</t>
  </si>
  <si>
    <t>陈训尊</t>
  </si>
  <si>
    <t>430421********8212</t>
  </si>
  <si>
    <t>260408008530572Y</t>
  </si>
  <si>
    <t>陈柏兴</t>
  </si>
  <si>
    <t>430421********6297</t>
  </si>
  <si>
    <t>260408008552016Y</t>
  </si>
  <si>
    <t>桂中丽</t>
  </si>
  <si>
    <t>432930********6623</t>
  </si>
  <si>
    <t>260408008560573Y</t>
  </si>
  <si>
    <t>彭金花</t>
  </si>
  <si>
    <t>430425********6368</t>
  </si>
  <si>
    <t>260408008570532Y</t>
  </si>
  <si>
    <t>郭心宇</t>
  </si>
  <si>
    <t>430423********001X</t>
  </si>
  <si>
    <t>260408008599287Y</t>
  </si>
  <si>
    <t>万骞</t>
  </si>
  <si>
    <t>430421********0116</t>
  </si>
  <si>
    <t>260408008550023Y</t>
  </si>
  <si>
    <t>高彩莲</t>
  </si>
  <si>
    <t>430422********9622</t>
  </si>
  <si>
    <t>260408008595639Y</t>
  </si>
  <si>
    <t>龙斌</t>
  </si>
  <si>
    <t>430424********421X</t>
  </si>
  <si>
    <t>260408008534680Y</t>
  </si>
  <si>
    <t>合计：</t>
  </si>
  <si>
    <t>衡阳闳智2025年第18期人工智能培训补贴花名册</t>
  </si>
  <si>
    <t>陈婷</t>
  </si>
  <si>
    <t>430421********5483</t>
  </si>
  <si>
    <t>20251210-20251224</t>
  </si>
  <si>
    <t>260408008525976Y</t>
  </si>
  <si>
    <t>胡艳利</t>
  </si>
  <si>
    <t>430422********2864</t>
  </si>
  <si>
    <t>260408008517637Y</t>
  </si>
  <si>
    <t>张一凡</t>
  </si>
  <si>
    <t>430426********4372</t>
  </si>
  <si>
    <t>260408008588118Y</t>
  </si>
  <si>
    <t>华子辰</t>
  </si>
  <si>
    <t>430408********104X</t>
  </si>
  <si>
    <t>260408008524661Y</t>
  </si>
  <si>
    <t>张燕</t>
  </si>
  <si>
    <t>430421********330X</t>
  </si>
  <si>
    <t>260408008550997Y</t>
  </si>
  <si>
    <t>李巧凤</t>
  </si>
  <si>
    <t>430421********5248</t>
  </si>
  <si>
    <t>260408008592581Y</t>
  </si>
  <si>
    <t>聂鹏</t>
  </si>
  <si>
    <t>430403********2013</t>
  </si>
  <si>
    <t>260408008591640Y</t>
  </si>
  <si>
    <t>周娟</t>
  </si>
  <si>
    <t>430482********8086</t>
  </si>
  <si>
    <t>260408008545779Y</t>
  </si>
  <si>
    <t>欧阳君</t>
  </si>
  <si>
    <t>430421********1769</t>
  </si>
  <si>
    <t>260408008515073Y</t>
  </si>
  <si>
    <t>何岱欢</t>
  </si>
  <si>
    <t>441423********5628</t>
  </si>
  <si>
    <t>260408008595629Y</t>
  </si>
  <si>
    <t>王志</t>
  </si>
  <si>
    <t>430421********603X</t>
  </si>
  <si>
    <t>260408008557035Y</t>
  </si>
  <si>
    <t>刘逸旺</t>
  </si>
  <si>
    <t>430407********3055</t>
  </si>
  <si>
    <t>260408008566789Y</t>
  </si>
  <si>
    <t>曾智彤</t>
  </si>
  <si>
    <t>440203********612X</t>
  </si>
  <si>
    <t>260408008539148Y</t>
  </si>
  <si>
    <t>张群霞</t>
  </si>
  <si>
    <t>429006********1845</t>
  </si>
  <si>
    <t>260408008555271Y</t>
  </si>
  <si>
    <t>许翀</t>
  </si>
  <si>
    <t>430405********0038</t>
  </si>
  <si>
    <t>260408008519778Y</t>
  </si>
  <si>
    <t>刘云</t>
  </si>
  <si>
    <t>430426********4963</t>
  </si>
  <si>
    <t>260408008516582Y</t>
  </si>
  <si>
    <t>周鑫迪</t>
  </si>
  <si>
    <t>430426********4389</t>
  </si>
  <si>
    <t>260408008513803Y</t>
  </si>
  <si>
    <t>吕康</t>
  </si>
  <si>
    <t>430422********0012</t>
  </si>
  <si>
    <t>260408008555595Y</t>
  </si>
  <si>
    <t>詹益军</t>
  </si>
  <si>
    <t>430482********1073</t>
  </si>
  <si>
    <t>260408008536225Y</t>
  </si>
  <si>
    <t>张赛华</t>
  </si>
  <si>
    <t>430403********1024</t>
  </si>
  <si>
    <t>260408008543021Y</t>
  </si>
  <si>
    <t>班期</t>
  </si>
  <si>
    <t>补贴人数（人）</t>
  </si>
  <si>
    <t>补贴金额（元）</t>
  </si>
  <si>
    <t>2025年第17期</t>
  </si>
  <si>
    <t>2025年第18期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</si>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</sst>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9" fontId="6" fillId="0" borderId="1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D27" sqref="D27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f>ROW()-2</f>
        <v>1</v>
      </c>
      <c r="B3" s="13" t="s">
        <v>11</v>
      </c>
      <c r="C3" s="13" t="s">
        <v>12</v>
      </c>
      <c r="D3" s="2" t="s">
        <v>13</v>
      </c>
      <c r="E3" s="2" t="s">
        <v>14</v>
      </c>
      <c r="F3" s="2" t="s">
        <v>15</v>
      </c>
      <c r="G3" s="17" t="s">
        <v>16</v>
      </c>
      <c r="H3" s="18">
        <v>2037</v>
      </c>
      <c r="I3" s="19">
        <v>1.1</v>
      </c>
      <c r="J3" s="2">
        <v>2240</v>
      </c>
    </row>
    <row r="4" s="8" customFormat="1" ht="23" customHeight="1" spans="1:10">
      <c r="A4" s="12">
        <f t="shared" ref="A4:A16" si="0">ROW()-2</f>
        <v>2</v>
      </c>
      <c r="B4" s="13" t="s">
        <v>17</v>
      </c>
      <c r="C4" s="13" t="s">
        <v>18</v>
      </c>
      <c r="D4" s="2" t="s">
        <v>13</v>
      </c>
      <c r="E4" s="2" t="s">
        <v>14</v>
      </c>
      <c r="F4" s="2" t="s">
        <v>15</v>
      </c>
      <c r="G4" s="17" t="s">
        <v>19</v>
      </c>
      <c r="H4" s="18">
        <v>2037</v>
      </c>
      <c r="I4" s="19">
        <v>1.1</v>
      </c>
      <c r="J4" s="2">
        <v>2240</v>
      </c>
    </row>
    <row r="5" s="8" customFormat="1" ht="23" customHeight="1" spans="1:10">
      <c r="A5" s="12">
        <f t="shared" si="0"/>
        <v>3</v>
      </c>
      <c r="B5" s="13" t="s">
        <v>20</v>
      </c>
      <c r="C5" s="13" t="s">
        <v>21</v>
      </c>
      <c r="D5" s="2" t="s">
        <v>13</v>
      </c>
      <c r="E5" s="2" t="s">
        <v>14</v>
      </c>
      <c r="F5" s="2" t="s">
        <v>15</v>
      </c>
      <c r="G5" s="17" t="s">
        <v>22</v>
      </c>
      <c r="H5" s="18">
        <v>2037</v>
      </c>
      <c r="I5" s="19">
        <v>1.1</v>
      </c>
      <c r="J5" s="2">
        <v>2240</v>
      </c>
    </row>
    <row r="6" s="8" customFormat="1" ht="23" customHeight="1" spans="1:10">
      <c r="A6" s="12">
        <f t="shared" si="0"/>
        <v>4</v>
      </c>
      <c r="B6" s="13" t="s">
        <v>23</v>
      </c>
      <c r="C6" s="13" t="s">
        <v>24</v>
      </c>
      <c r="D6" s="2" t="s">
        <v>13</v>
      </c>
      <c r="E6" s="2" t="s">
        <v>14</v>
      </c>
      <c r="F6" s="2" t="s">
        <v>15</v>
      </c>
      <c r="G6" s="17" t="s">
        <v>25</v>
      </c>
      <c r="H6" s="18">
        <v>2037</v>
      </c>
      <c r="I6" s="19">
        <v>1.1</v>
      </c>
      <c r="J6" s="2">
        <v>2240</v>
      </c>
    </row>
    <row r="7" s="8" customFormat="1" ht="23" customHeight="1" spans="1:10">
      <c r="A7" s="12">
        <f t="shared" si="0"/>
        <v>5</v>
      </c>
      <c r="B7" s="13" t="s">
        <v>26</v>
      </c>
      <c r="C7" s="13" t="s">
        <v>27</v>
      </c>
      <c r="D7" s="2" t="s">
        <v>13</v>
      </c>
      <c r="E7" s="2" t="s">
        <v>14</v>
      </c>
      <c r="F7" s="2" t="s">
        <v>15</v>
      </c>
      <c r="G7" s="17" t="s">
        <v>28</v>
      </c>
      <c r="H7" s="18">
        <v>2037</v>
      </c>
      <c r="I7" s="19">
        <v>1.1</v>
      </c>
      <c r="J7" s="2">
        <v>2240</v>
      </c>
    </row>
    <row r="8" s="8" customFormat="1" ht="23" customHeight="1" spans="1:10">
      <c r="A8" s="12">
        <f t="shared" si="0"/>
        <v>6</v>
      </c>
      <c r="B8" s="13" t="s">
        <v>29</v>
      </c>
      <c r="C8" s="13" t="s">
        <v>30</v>
      </c>
      <c r="D8" s="2" t="s">
        <v>13</v>
      </c>
      <c r="E8" s="2" t="s">
        <v>14</v>
      </c>
      <c r="F8" s="2" t="s">
        <v>15</v>
      </c>
      <c r="G8" s="17" t="s">
        <v>31</v>
      </c>
      <c r="H8" s="18">
        <v>2037</v>
      </c>
      <c r="I8" s="19">
        <v>1.1</v>
      </c>
      <c r="J8" s="2">
        <v>2240</v>
      </c>
    </row>
    <row r="9" s="8" customFormat="1" ht="23" customHeight="1" spans="1:10">
      <c r="A9" s="12">
        <f t="shared" si="0"/>
        <v>7</v>
      </c>
      <c r="B9" s="13" t="s">
        <v>32</v>
      </c>
      <c r="C9" s="13" t="s">
        <v>33</v>
      </c>
      <c r="D9" s="2" t="s">
        <v>13</v>
      </c>
      <c r="E9" s="2" t="s">
        <v>14</v>
      </c>
      <c r="F9" s="2" t="s">
        <v>15</v>
      </c>
      <c r="G9" s="17" t="s">
        <v>34</v>
      </c>
      <c r="H9" s="18">
        <v>2037</v>
      </c>
      <c r="I9" s="19">
        <v>1.1</v>
      </c>
      <c r="J9" s="2">
        <v>2240</v>
      </c>
    </row>
    <row r="10" s="8" customFormat="1" ht="23" customHeight="1" spans="1:10">
      <c r="A10" s="12">
        <f t="shared" si="0"/>
        <v>8</v>
      </c>
      <c r="B10" s="13" t="s">
        <v>35</v>
      </c>
      <c r="C10" s="13" t="s">
        <v>36</v>
      </c>
      <c r="D10" s="2" t="s">
        <v>13</v>
      </c>
      <c r="E10" s="2" t="s">
        <v>14</v>
      </c>
      <c r="F10" s="2" t="s">
        <v>15</v>
      </c>
      <c r="G10" s="17" t="s">
        <v>37</v>
      </c>
      <c r="H10" s="18">
        <v>2037</v>
      </c>
      <c r="I10" s="19">
        <v>1.1</v>
      </c>
      <c r="J10" s="2">
        <v>2240</v>
      </c>
    </row>
    <row r="11" s="8" customFormat="1" ht="23" customHeight="1" spans="1:10">
      <c r="A11" s="12">
        <f t="shared" si="0"/>
        <v>9</v>
      </c>
      <c r="B11" s="13" t="s">
        <v>38</v>
      </c>
      <c r="C11" s="13" t="s">
        <v>39</v>
      </c>
      <c r="D11" s="2" t="s">
        <v>13</v>
      </c>
      <c r="E11" s="2" t="s">
        <v>14</v>
      </c>
      <c r="F11" s="2" t="s">
        <v>15</v>
      </c>
      <c r="G11" s="17" t="s">
        <v>40</v>
      </c>
      <c r="H11" s="18">
        <v>2037</v>
      </c>
      <c r="I11" s="19">
        <v>1.1</v>
      </c>
      <c r="J11" s="2">
        <v>2240</v>
      </c>
    </row>
    <row r="12" s="8" customFormat="1" ht="23" customHeight="1" spans="1:10">
      <c r="A12" s="12">
        <f t="shared" si="0"/>
        <v>10</v>
      </c>
      <c r="B12" s="13" t="s">
        <v>41</v>
      </c>
      <c r="C12" s="13" t="s">
        <v>42</v>
      </c>
      <c r="D12" s="2" t="s">
        <v>13</v>
      </c>
      <c r="E12" s="2" t="s">
        <v>14</v>
      </c>
      <c r="F12" s="2" t="s">
        <v>15</v>
      </c>
      <c r="G12" s="17" t="s">
        <v>43</v>
      </c>
      <c r="H12" s="18">
        <v>2037</v>
      </c>
      <c r="I12" s="19">
        <v>1.1</v>
      </c>
      <c r="J12" s="2">
        <v>2240</v>
      </c>
    </row>
    <row r="13" s="8" customFormat="1" ht="23" customHeight="1" spans="1:10">
      <c r="A13" s="12">
        <f t="shared" si="0"/>
        <v>11</v>
      </c>
      <c r="B13" s="14" t="s">
        <v>44</v>
      </c>
      <c r="C13" s="13" t="s">
        <v>45</v>
      </c>
      <c r="D13" s="2" t="s">
        <v>13</v>
      </c>
      <c r="E13" s="2" t="s">
        <v>14</v>
      </c>
      <c r="F13" s="2" t="s">
        <v>15</v>
      </c>
      <c r="G13" s="17" t="s">
        <v>46</v>
      </c>
      <c r="H13" s="18">
        <v>2037</v>
      </c>
      <c r="I13" s="19">
        <v>1.1</v>
      </c>
      <c r="J13" s="2">
        <v>2240</v>
      </c>
    </row>
    <row r="14" s="8" customFormat="1" ht="23" customHeight="1" spans="1:10">
      <c r="A14" s="12">
        <f t="shared" si="0"/>
        <v>12</v>
      </c>
      <c r="B14" s="14" t="s">
        <v>47</v>
      </c>
      <c r="C14" s="13" t="s">
        <v>48</v>
      </c>
      <c r="D14" s="2" t="s">
        <v>13</v>
      </c>
      <c r="E14" s="2" t="s">
        <v>14</v>
      </c>
      <c r="F14" s="2" t="s">
        <v>15</v>
      </c>
      <c r="G14" s="17" t="s">
        <v>49</v>
      </c>
      <c r="H14" s="18">
        <v>2037</v>
      </c>
      <c r="I14" s="19">
        <v>1.1</v>
      </c>
      <c r="J14" s="2">
        <v>2240</v>
      </c>
    </row>
    <row r="15" s="8" customFormat="1" ht="23" customHeight="1" spans="1:10">
      <c r="A15" s="12">
        <f t="shared" si="0"/>
        <v>13</v>
      </c>
      <c r="B15" s="14" t="s">
        <v>50</v>
      </c>
      <c r="C15" s="13" t="s">
        <v>51</v>
      </c>
      <c r="D15" s="2" t="s">
        <v>13</v>
      </c>
      <c r="E15" s="2" t="s">
        <v>14</v>
      </c>
      <c r="F15" s="2" t="s">
        <v>15</v>
      </c>
      <c r="G15" s="17" t="s">
        <v>52</v>
      </c>
      <c r="H15" s="18">
        <v>2037</v>
      </c>
      <c r="I15" s="19">
        <v>1.1</v>
      </c>
      <c r="J15" s="2">
        <v>2240</v>
      </c>
    </row>
    <row r="16" s="8" customFormat="1" ht="23" customHeight="1" spans="1:10">
      <c r="A16" s="12">
        <f t="shared" si="0"/>
        <v>14</v>
      </c>
      <c r="B16" s="14" t="s">
        <v>53</v>
      </c>
      <c r="C16" s="13" t="s">
        <v>54</v>
      </c>
      <c r="D16" s="2" t="s">
        <v>13</v>
      </c>
      <c r="E16" s="2" t="s">
        <v>14</v>
      </c>
      <c r="F16" s="2" t="s">
        <v>15</v>
      </c>
      <c r="G16" s="17" t="s">
        <v>55</v>
      </c>
      <c r="H16" s="18">
        <v>2037</v>
      </c>
      <c r="I16" s="19">
        <v>1.1</v>
      </c>
      <c r="J16" s="2">
        <v>2240</v>
      </c>
    </row>
    <row r="17" ht="19" customHeight="1" spans="1:10">
      <c r="A17" s="15" t="s">
        <v>56</v>
      </c>
      <c r="B17" s="16"/>
      <c r="C17" s="16"/>
      <c r="D17" s="16"/>
      <c r="E17" s="16"/>
      <c r="F17" s="16"/>
      <c r="G17" s="16"/>
      <c r="H17" s="16"/>
      <c r="I17" s="20"/>
      <c r="J17" s="2">
        <f>SUM(J3:J16)</f>
        <v>31360</v>
      </c>
    </row>
  </sheetData>
  <autoFilter ref="A2:J17">
    <extLst/>
  </autoFilter>
  <mergeCells count="2">
    <mergeCell ref="A1:J1"/>
    <mergeCell ref="A17:I17"/>
  </mergeCells>
  <pageMargins left="0.700694444444445" right="0.314583333333333" top="0.511805555555556" bottom="0.156944444444444" header="0.550694444444444" footer="0.0784722222222222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K1" sqref="K$1:K$1048576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57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f>ROW()-2</f>
        <v>1</v>
      </c>
      <c r="B3" s="13" t="s">
        <v>58</v>
      </c>
      <c r="C3" s="13" t="s">
        <v>59</v>
      </c>
      <c r="D3" s="2" t="s">
        <v>13</v>
      </c>
      <c r="E3" s="2" t="s">
        <v>60</v>
      </c>
      <c r="F3" s="2" t="s">
        <v>15</v>
      </c>
      <c r="G3" s="17" t="s">
        <v>61</v>
      </c>
      <c r="H3" s="18">
        <v>2037</v>
      </c>
      <c r="I3" s="19">
        <v>1.1</v>
      </c>
      <c r="J3" s="2">
        <v>2240</v>
      </c>
    </row>
    <row r="4" s="8" customFormat="1" ht="23" customHeight="1" spans="1:10">
      <c r="A4" s="12">
        <f t="shared" ref="A4:A13" si="0">ROW()-2</f>
        <v>2</v>
      </c>
      <c r="B4" s="13" t="s">
        <v>62</v>
      </c>
      <c r="C4" s="13" t="s">
        <v>63</v>
      </c>
      <c r="D4" s="2" t="s">
        <v>13</v>
      </c>
      <c r="E4" s="2" t="s">
        <v>60</v>
      </c>
      <c r="F4" s="2" t="s">
        <v>15</v>
      </c>
      <c r="G4" s="17" t="s">
        <v>64</v>
      </c>
      <c r="H4" s="18">
        <v>2037</v>
      </c>
      <c r="I4" s="19">
        <v>1.1</v>
      </c>
      <c r="J4" s="2">
        <v>2240</v>
      </c>
    </row>
    <row r="5" s="8" customFormat="1" ht="23" customHeight="1" spans="1:10">
      <c r="A5" s="12">
        <f t="shared" si="0"/>
        <v>3</v>
      </c>
      <c r="B5" s="13" t="s">
        <v>65</v>
      </c>
      <c r="C5" s="13" t="s">
        <v>66</v>
      </c>
      <c r="D5" s="2" t="s">
        <v>13</v>
      </c>
      <c r="E5" s="2" t="s">
        <v>60</v>
      </c>
      <c r="F5" s="2" t="s">
        <v>15</v>
      </c>
      <c r="G5" s="17" t="s">
        <v>67</v>
      </c>
      <c r="H5" s="18">
        <v>2037</v>
      </c>
      <c r="I5" s="19">
        <v>1.1</v>
      </c>
      <c r="J5" s="2">
        <v>2240</v>
      </c>
    </row>
    <row r="6" s="8" customFormat="1" ht="23" customHeight="1" spans="1:10">
      <c r="A6" s="12">
        <f t="shared" si="0"/>
        <v>4</v>
      </c>
      <c r="B6" s="13" t="s">
        <v>68</v>
      </c>
      <c r="C6" s="13" t="s">
        <v>69</v>
      </c>
      <c r="D6" s="2" t="s">
        <v>13</v>
      </c>
      <c r="E6" s="2" t="s">
        <v>60</v>
      </c>
      <c r="F6" s="2" t="s">
        <v>15</v>
      </c>
      <c r="G6" s="17" t="s">
        <v>70</v>
      </c>
      <c r="H6" s="18">
        <v>2037</v>
      </c>
      <c r="I6" s="19">
        <v>1.1</v>
      </c>
      <c r="J6" s="2">
        <v>2240</v>
      </c>
    </row>
    <row r="7" s="8" customFormat="1" ht="23" customHeight="1" spans="1:10">
      <c r="A7" s="12">
        <f t="shared" si="0"/>
        <v>5</v>
      </c>
      <c r="B7" s="13" t="s">
        <v>71</v>
      </c>
      <c r="C7" s="13" t="s">
        <v>72</v>
      </c>
      <c r="D7" s="2" t="s">
        <v>13</v>
      </c>
      <c r="E7" s="2" t="s">
        <v>60</v>
      </c>
      <c r="F7" s="2" t="s">
        <v>15</v>
      </c>
      <c r="G7" s="17" t="s">
        <v>73</v>
      </c>
      <c r="H7" s="18">
        <v>2037</v>
      </c>
      <c r="I7" s="19">
        <v>1.1</v>
      </c>
      <c r="J7" s="2">
        <v>2240</v>
      </c>
    </row>
    <row r="8" s="8" customFormat="1" ht="23" customHeight="1" spans="1:10">
      <c r="A8" s="12">
        <f t="shared" si="0"/>
        <v>6</v>
      </c>
      <c r="B8" s="13" t="s">
        <v>74</v>
      </c>
      <c r="C8" s="13" t="s">
        <v>75</v>
      </c>
      <c r="D8" s="2" t="s">
        <v>13</v>
      </c>
      <c r="E8" s="2" t="s">
        <v>60</v>
      </c>
      <c r="F8" s="2" t="s">
        <v>15</v>
      </c>
      <c r="G8" s="17" t="s">
        <v>76</v>
      </c>
      <c r="H8" s="18">
        <v>2037</v>
      </c>
      <c r="I8" s="19">
        <v>1.1</v>
      </c>
      <c r="J8" s="2">
        <v>2240</v>
      </c>
    </row>
    <row r="9" s="8" customFormat="1" ht="23" customHeight="1" spans="1:10">
      <c r="A9" s="12">
        <f t="shared" si="0"/>
        <v>7</v>
      </c>
      <c r="B9" s="13" t="s">
        <v>77</v>
      </c>
      <c r="C9" s="13" t="s">
        <v>78</v>
      </c>
      <c r="D9" s="2" t="s">
        <v>13</v>
      </c>
      <c r="E9" s="2" t="s">
        <v>60</v>
      </c>
      <c r="F9" s="2" t="s">
        <v>15</v>
      </c>
      <c r="G9" s="17" t="s">
        <v>79</v>
      </c>
      <c r="H9" s="18">
        <v>2037</v>
      </c>
      <c r="I9" s="19">
        <v>1.1</v>
      </c>
      <c r="J9" s="2">
        <v>2240</v>
      </c>
    </row>
    <row r="10" s="8" customFormat="1" ht="23" customHeight="1" spans="1:10">
      <c r="A10" s="12">
        <f t="shared" si="0"/>
        <v>8</v>
      </c>
      <c r="B10" s="13" t="s">
        <v>80</v>
      </c>
      <c r="C10" s="13" t="s">
        <v>81</v>
      </c>
      <c r="D10" s="2" t="s">
        <v>13</v>
      </c>
      <c r="E10" s="2" t="s">
        <v>60</v>
      </c>
      <c r="F10" s="2" t="s">
        <v>15</v>
      </c>
      <c r="G10" s="17" t="s">
        <v>82</v>
      </c>
      <c r="H10" s="18">
        <v>2037</v>
      </c>
      <c r="I10" s="19">
        <v>1.1</v>
      </c>
      <c r="J10" s="2">
        <v>2240</v>
      </c>
    </row>
    <row r="11" s="8" customFormat="1" ht="23" customHeight="1" spans="1:10">
      <c r="A11" s="12">
        <f t="shared" si="0"/>
        <v>9</v>
      </c>
      <c r="B11" s="13" t="s">
        <v>83</v>
      </c>
      <c r="C11" s="13" t="s">
        <v>84</v>
      </c>
      <c r="D11" s="2" t="s">
        <v>13</v>
      </c>
      <c r="E11" s="2" t="s">
        <v>60</v>
      </c>
      <c r="F11" s="2" t="s">
        <v>15</v>
      </c>
      <c r="G11" s="17" t="s">
        <v>85</v>
      </c>
      <c r="H11" s="18">
        <v>2037</v>
      </c>
      <c r="I11" s="19">
        <v>1.1</v>
      </c>
      <c r="J11" s="2">
        <v>2240</v>
      </c>
    </row>
    <row r="12" s="8" customFormat="1" ht="23" customHeight="1" spans="1:10">
      <c r="A12" s="12">
        <f t="shared" si="0"/>
        <v>10</v>
      </c>
      <c r="B12" s="13" t="s">
        <v>86</v>
      </c>
      <c r="C12" s="13" t="s">
        <v>87</v>
      </c>
      <c r="D12" s="2" t="s">
        <v>13</v>
      </c>
      <c r="E12" s="2" t="s">
        <v>60</v>
      </c>
      <c r="F12" s="2" t="s">
        <v>15</v>
      </c>
      <c r="G12" s="17" t="s">
        <v>88</v>
      </c>
      <c r="H12" s="18">
        <v>2037</v>
      </c>
      <c r="I12" s="19">
        <v>1.1</v>
      </c>
      <c r="J12" s="2">
        <v>2240</v>
      </c>
    </row>
    <row r="13" s="8" customFormat="1" ht="23" customHeight="1" spans="1:10">
      <c r="A13" s="12">
        <f t="shared" si="0"/>
        <v>11</v>
      </c>
      <c r="B13" s="14" t="s">
        <v>89</v>
      </c>
      <c r="C13" s="13" t="s">
        <v>90</v>
      </c>
      <c r="D13" s="2" t="s">
        <v>13</v>
      </c>
      <c r="E13" s="2" t="s">
        <v>60</v>
      </c>
      <c r="F13" s="2" t="s">
        <v>15</v>
      </c>
      <c r="G13" s="17" t="s">
        <v>91</v>
      </c>
      <c r="H13" s="18">
        <v>2037</v>
      </c>
      <c r="I13" s="19">
        <v>1.1</v>
      </c>
      <c r="J13" s="2">
        <v>2240</v>
      </c>
    </row>
    <row r="14" s="8" customFormat="1" ht="23" customHeight="1" spans="1:10">
      <c r="A14" s="12">
        <f t="shared" ref="A14:A22" si="1">ROW()-2</f>
        <v>12</v>
      </c>
      <c r="B14" s="14" t="s">
        <v>92</v>
      </c>
      <c r="C14" s="13" t="s">
        <v>93</v>
      </c>
      <c r="D14" s="2" t="s">
        <v>13</v>
      </c>
      <c r="E14" s="2" t="s">
        <v>60</v>
      </c>
      <c r="F14" s="2" t="s">
        <v>15</v>
      </c>
      <c r="G14" s="17" t="s">
        <v>94</v>
      </c>
      <c r="H14" s="18">
        <v>2037</v>
      </c>
      <c r="I14" s="19">
        <v>1.1</v>
      </c>
      <c r="J14" s="2">
        <v>2240</v>
      </c>
    </row>
    <row r="15" s="8" customFormat="1" ht="23" customHeight="1" spans="1:10">
      <c r="A15" s="12">
        <f t="shared" si="1"/>
        <v>13</v>
      </c>
      <c r="B15" s="14" t="s">
        <v>95</v>
      </c>
      <c r="C15" s="13" t="s">
        <v>96</v>
      </c>
      <c r="D15" s="2" t="s">
        <v>13</v>
      </c>
      <c r="E15" s="2" t="s">
        <v>60</v>
      </c>
      <c r="F15" s="2" t="s">
        <v>15</v>
      </c>
      <c r="G15" s="17" t="s">
        <v>97</v>
      </c>
      <c r="H15" s="18">
        <v>2037</v>
      </c>
      <c r="I15" s="19">
        <v>1.1</v>
      </c>
      <c r="J15" s="2">
        <v>2240</v>
      </c>
    </row>
    <row r="16" s="8" customFormat="1" ht="23" customHeight="1" spans="1:10">
      <c r="A16" s="12">
        <f t="shared" si="1"/>
        <v>14</v>
      </c>
      <c r="B16" s="14" t="s">
        <v>98</v>
      </c>
      <c r="C16" s="13" t="s">
        <v>99</v>
      </c>
      <c r="D16" s="2" t="s">
        <v>13</v>
      </c>
      <c r="E16" s="2" t="s">
        <v>60</v>
      </c>
      <c r="F16" s="2" t="s">
        <v>15</v>
      </c>
      <c r="G16" s="17" t="s">
        <v>100</v>
      </c>
      <c r="H16" s="18">
        <v>2037</v>
      </c>
      <c r="I16" s="19">
        <v>1.1</v>
      </c>
      <c r="J16" s="2">
        <v>2240</v>
      </c>
    </row>
    <row r="17" s="8" customFormat="1" ht="23" customHeight="1" spans="1:10">
      <c r="A17" s="12">
        <f t="shared" si="1"/>
        <v>15</v>
      </c>
      <c r="B17" s="14" t="s">
        <v>101</v>
      </c>
      <c r="C17" s="13" t="s">
        <v>102</v>
      </c>
      <c r="D17" s="2" t="s">
        <v>13</v>
      </c>
      <c r="E17" s="2" t="s">
        <v>60</v>
      </c>
      <c r="F17" s="2" t="s">
        <v>15</v>
      </c>
      <c r="G17" s="17" t="s">
        <v>103</v>
      </c>
      <c r="H17" s="18">
        <v>2037</v>
      </c>
      <c r="I17" s="19">
        <v>1.1</v>
      </c>
      <c r="J17" s="2">
        <v>2240</v>
      </c>
    </row>
    <row r="18" s="8" customFormat="1" ht="23" customHeight="1" spans="1:10">
      <c r="A18" s="12">
        <f t="shared" si="1"/>
        <v>16</v>
      </c>
      <c r="B18" s="14" t="s">
        <v>104</v>
      </c>
      <c r="C18" s="13" t="s">
        <v>105</v>
      </c>
      <c r="D18" s="2" t="s">
        <v>13</v>
      </c>
      <c r="E18" s="2" t="s">
        <v>60</v>
      </c>
      <c r="F18" s="2" t="s">
        <v>15</v>
      </c>
      <c r="G18" s="17" t="s">
        <v>106</v>
      </c>
      <c r="H18" s="18">
        <v>2037</v>
      </c>
      <c r="I18" s="19">
        <v>1.1</v>
      </c>
      <c r="J18" s="2">
        <v>2240</v>
      </c>
    </row>
    <row r="19" s="8" customFormat="1" ht="23" customHeight="1" spans="1:10">
      <c r="A19" s="12">
        <f t="shared" si="1"/>
        <v>17</v>
      </c>
      <c r="B19" s="14" t="s">
        <v>107</v>
      </c>
      <c r="C19" s="13" t="s">
        <v>108</v>
      </c>
      <c r="D19" s="2" t="s">
        <v>13</v>
      </c>
      <c r="E19" s="2" t="s">
        <v>60</v>
      </c>
      <c r="F19" s="2" t="s">
        <v>15</v>
      </c>
      <c r="G19" s="17" t="s">
        <v>109</v>
      </c>
      <c r="H19" s="18">
        <v>2037</v>
      </c>
      <c r="I19" s="19">
        <v>1.1</v>
      </c>
      <c r="J19" s="2">
        <v>2240</v>
      </c>
    </row>
    <row r="20" s="8" customFormat="1" ht="23" customHeight="1" spans="1:10">
      <c r="A20" s="12">
        <f t="shared" si="1"/>
        <v>18</v>
      </c>
      <c r="B20" s="14" t="s">
        <v>110</v>
      </c>
      <c r="C20" s="13" t="s">
        <v>111</v>
      </c>
      <c r="D20" s="2" t="s">
        <v>13</v>
      </c>
      <c r="E20" s="2" t="s">
        <v>60</v>
      </c>
      <c r="F20" s="2" t="s">
        <v>15</v>
      </c>
      <c r="G20" s="17" t="s">
        <v>112</v>
      </c>
      <c r="H20" s="18">
        <v>2037</v>
      </c>
      <c r="I20" s="19">
        <v>1.1</v>
      </c>
      <c r="J20" s="2">
        <v>2240</v>
      </c>
    </row>
    <row r="21" s="8" customFormat="1" ht="23" customHeight="1" spans="1:10">
      <c r="A21" s="12">
        <f t="shared" si="1"/>
        <v>19</v>
      </c>
      <c r="B21" s="14" t="s">
        <v>113</v>
      </c>
      <c r="C21" s="13" t="s">
        <v>114</v>
      </c>
      <c r="D21" s="2" t="s">
        <v>13</v>
      </c>
      <c r="E21" s="2" t="s">
        <v>60</v>
      </c>
      <c r="F21" s="2" t="s">
        <v>15</v>
      </c>
      <c r="G21" s="17" t="s">
        <v>115</v>
      </c>
      <c r="H21" s="18">
        <v>2037</v>
      </c>
      <c r="I21" s="19">
        <v>1.1</v>
      </c>
      <c r="J21" s="2">
        <v>2240</v>
      </c>
    </row>
    <row r="22" s="8" customFormat="1" ht="23" customHeight="1" spans="1:10">
      <c r="A22" s="12">
        <f t="shared" si="1"/>
        <v>20</v>
      </c>
      <c r="B22" s="14" t="s">
        <v>116</v>
      </c>
      <c r="C22" s="13" t="s">
        <v>117</v>
      </c>
      <c r="D22" s="2" t="s">
        <v>13</v>
      </c>
      <c r="E22" s="2" t="s">
        <v>60</v>
      </c>
      <c r="F22" s="2" t="s">
        <v>15</v>
      </c>
      <c r="G22" s="17" t="s">
        <v>118</v>
      </c>
      <c r="H22" s="18">
        <v>2037</v>
      </c>
      <c r="I22" s="19">
        <v>1.1</v>
      </c>
      <c r="J22" s="2">
        <v>2240</v>
      </c>
    </row>
    <row r="23" ht="19" customHeight="1" spans="1:10">
      <c r="A23" s="15" t="s">
        <v>56</v>
      </c>
      <c r="B23" s="16"/>
      <c r="C23" s="16"/>
      <c r="D23" s="16"/>
      <c r="E23" s="16"/>
      <c r="F23" s="16"/>
      <c r="G23" s="16"/>
      <c r="H23" s="16"/>
      <c r="I23" s="20"/>
      <c r="J23" s="2">
        <f>SUM(J3:J22)</f>
        <v>44800</v>
      </c>
    </row>
  </sheetData>
  <autoFilter ref="A2:J23">
    <extLst/>
  </autoFilter>
  <mergeCells count="2">
    <mergeCell ref="A1:J1"/>
    <mergeCell ref="A23:I23"/>
  </mergeCells>
  <pageMargins left="0.700694444444445" right="0.314583333333333" top="0.511805555555556" bottom="0.156944444444444" header="0.550694444444444" footer="0.0784722222222222"/>
  <pageSetup paperSize="9" scale="8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E3" sqref="E3"/>
    </sheetView>
  </sheetViews>
  <sheetFormatPr defaultColWidth="9" defaultRowHeight="14.25" outlineLevelCol="4"/>
  <cols>
    <col min="1" max="1" width="5.125" customWidth="1"/>
    <col min="2" max="2" width="23.375" customWidth="1"/>
    <col min="3" max="3" width="14" customWidth="1"/>
    <col min="4" max="5" width="15" customWidth="1"/>
  </cols>
  <sheetData>
    <row r="1" ht="25" customHeight="1" spans="1:5">
      <c r="A1" s="1" t="s">
        <v>1</v>
      </c>
      <c r="B1" s="1" t="s">
        <v>4</v>
      </c>
      <c r="C1" s="1" t="s">
        <v>119</v>
      </c>
      <c r="D1" s="1" t="s">
        <v>120</v>
      </c>
      <c r="E1" s="1" t="s">
        <v>121</v>
      </c>
    </row>
    <row r="2" ht="25" customHeight="1" spans="1:5">
      <c r="A2" s="1">
        <v>1</v>
      </c>
      <c r="B2" s="2" t="s">
        <v>13</v>
      </c>
      <c r="C2" s="1" t="s">
        <v>122</v>
      </c>
      <c r="D2" s="1">
        <v>14</v>
      </c>
      <c r="E2" s="6">
        <f>D2*2240</f>
        <v>31360</v>
      </c>
    </row>
    <row r="3" ht="25" customHeight="1" spans="1:5">
      <c r="A3" s="1">
        <v>2</v>
      </c>
      <c r="B3" s="2" t="s">
        <v>13</v>
      </c>
      <c r="C3" s="1" t="s">
        <v>123</v>
      </c>
      <c r="D3" s="1">
        <v>20</v>
      </c>
      <c r="E3" s="6">
        <f>D3*2240</f>
        <v>44800</v>
      </c>
    </row>
    <row r="4" ht="25" customHeight="1" spans="1:5">
      <c r="A4" s="3" t="s">
        <v>56</v>
      </c>
      <c r="B4" s="4"/>
      <c r="C4" s="5"/>
      <c r="D4" s="1">
        <f>SUM(D2:D3)</f>
        <v>34</v>
      </c>
      <c r="E4" s="6">
        <f>SUM(E2:E3)</f>
        <v>76160</v>
      </c>
    </row>
    <row r="5" ht="25" customHeight="1"/>
    <row r="6" ht="25" customHeight="1"/>
    <row r="7" ht="25" customHeight="1"/>
    <row r="8" ht="25" customHeight="1"/>
    <row r="9" ht="25" customHeight="1"/>
    <row r="10" ht="25" customHeight="1"/>
    <row r="23" spans="3:3">
      <c r="C23" t="s">
        <v>124</v>
      </c>
    </row>
  </sheetData>
  <mergeCells count="1">
    <mergeCell ref="A4:C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17</vt:lpstr>
      <vt:lpstr>18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WPS_1656558463</cp:lastModifiedBy>
  <dcterms:created xsi:type="dcterms:W3CDTF">2021-01-10T06:02:00Z</dcterms:created>
  <dcterms:modified xsi:type="dcterms:W3CDTF">2026-05-13T15:57:33Z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32026952AF29750F6FD8C96999B46CCC_43</vt:lpwstr>
  </property>
  <property fmtid="{D5CDD505-2E9C-101B-9397-08002B2CF9AE}" pid="4" name="KSOReadingLayout">
    <vt:bool>true</vt:bool>
  </property>
</Properties>
</file>