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150" activeTab="3"/>
  </bookViews>
  <sheets>
    <sheet name="形象设计师" sheetId="10" r:id="rId1"/>
    <sheet name="人工智能训练师1期" sheetId="11" r:id="rId2"/>
    <sheet name="人工智能训练师2期" sheetId="12" r:id="rId3"/>
    <sheet name="汇总" sheetId="5" r:id="rId4"/>
  </sheets>
  <definedNames>
    <definedName name="_xlnm._FilterDatabase" localSheetId="0" hidden="1">形象设计师!$A$2:$J$26</definedName>
    <definedName name="_xlnm._FilterDatabase" localSheetId="1" hidden="1">人工智能训练师1期!$A$2:$J$26</definedName>
    <definedName name="_xlnm._FilterDatabase" localSheetId="2" hidden="1">人工智能训练师2期!$A$2:$J$17</definedName>
    <definedName name="_xlnm.Print_Titles" localSheetId="0">形象设计师!$2:$2</definedName>
    <definedName name="_xlnm.Print_Titles" localSheetId="1">人工智能训练师1期!$2:$2</definedName>
    <definedName name="_xlnm.Print_Titles" localSheetId="2">人工智能训练师2期!$2:$2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<sst xmlns="http://schemas.openxmlformats.org/spreadsheetml/2006/main" count="409" uniqueCount="205">
  <si>
    <t>祝融学院2025年第1期形象设计师培训补贴花名册</t>
  </si>
  <si>
    <t>序号</t>
  </si>
  <si>
    <t>姓名</t>
  </si>
  <si>
    <t>居民身份证号</t>
  </si>
  <si>
    <t>培训课程</t>
  </si>
  <si>
    <t>培训时间</t>
  </si>
  <si>
    <t>培训
等级</t>
  </si>
  <si>
    <t>合格证书编号</t>
  </si>
  <si>
    <t>原补贴
金额（元）</t>
  </si>
  <si>
    <t>上浮
比例</t>
  </si>
  <si>
    <t>补贴金额
（元）</t>
  </si>
  <si>
    <t>刘意</t>
  </si>
  <si>
    <t>430421********0388</t>
  </si>
  <si>
    <t>形象设计师</t>
  </si>
  <si>
    <t>20250923-20251011</t>
  </si>
  <si>
    <t>初级</t>
  </si>
  <si>
    <t>250408009560804Y</t>
  </si>
  <si>
    <t>徐格梦恩</t>
  </si>
  <si>
    <t>430406********3021</t>
  </si>
  <si>
    <t>250408009563538Y</t>
  </si>
  <si>
    <t>蒋惠</t>
  </si>
  <si>
    <t>430406********2549</t>
  </si>
  <si>
    <t>250408009525502Y</t>
  </si>
  <si>
    <t>左上荣</t>
  </si>
  <si>
    <t>430422********0023</t>
  </si>
  <si>
    <t>250408009530805Y</t>
  </si>
  <si>
    <t>陈月秀</t>
  </si>
  <si>
    <t>430425********3861</t>
  </si>
  <si>
    <t>250408009578036Y</t>
  </si>
  <si>
    <t>袁娟</t>
  </si>
  <si>
    <t>430408********2526</t>
  </si>
  <si>
    <t>250408009528408Y</t>
  </si>
  <si>
    <t>黄颖华</t>
  </si>
  <si>
    <t>431281********1027</t>
  </si>
  <si>
    <t>250408009565712Y</t>
  </si>
  <si>
    <t>雷冬华</t>
  </si>
  <si>
    <t>430419********1964</t>
  </si>
  <si>
    <t>250408009574750Y</t>
  </si>
  <si>
    <t>杨斐麟</t>
  </si>
  <si>
    <t>430421********4342</t>
  </si>
  <si>
    <t>250408009556632Y</t>
  </si>
  <si>
    <t>尹誉</t>
  </si>
  <si>
    <t>430482********0068</t>
  </si>
  <si>
    <t>250408009572677Y</t>
  </si>
  <si>
    <t>罗艳香</t>
  </si>
  <si>
    <t>430425********8061</t>
  </si>
  <si>
    <t>250408009537720Y</t>
  </si>
  <si>
    <t>魏琳平</t>
  </si>
  <si>
    <t>430421********722X</t>
  </si>
  <si>
    <t>250408009584620Y</t>
  </si>
  <si>
    <t>曹萍</t>
  </si>
  <si>
    <t>421181********0061</t>
  </si>
  <si>
    <t>250408009568151Y</t>
  </si>
  <si>
    <t>熊莲</t>
  </si>
  <si>
    <t>430421********0046</t>
  </si>
  <si>
    <t>250408009552956Y</t>
  </si>
  <si>
    <t>周薇</t>
  </si>
  <si>
    <t>250408009555867Y</t>
  </si>
  <si>
    <t>许宏</t>
  </si>
  <si>
    <t>430422********6626</t>
  </si>
  <si>
    <t>250408009563352Y</t>
  </si>
  <si>
    <t>李莉</t>
  </si>
  <si>
    <t>420881********3728</t>
  </si>
  <si>
    <t>250408009543790Y</t>
  </si>
  <si>
    <t>凌红</t>
  </si>
  <si>
    <t>430421********8868</t>
  </si>
  <si>
    <t>250408009528049Y</t>
  </si>
  <si>
    <t>欧盛凤</t>
  </si>
  <si>
    <t>430421********4445</t>
  </si>
  <si>
    <t>250408009543762Y</t>
  </si>
  <si>
    <t>席春花</t>
  </si>
  <si>
    <t>430482********0066</t>
  </si>
  <si>
    <t>250408009574768Y</t>
  </si>
  <si>
    <t>何金萍</t>
  </si>
  <si>
    <t>430426********4389</t>
  </si>
  <si>
    <t>250408009522803Y</t>
  </si>
  <si>
    <t>李先爱</t>
  </si>
  <si>
    <t>430411********2029</t>
  </si>
  <si>
    <t>250408009542619Y</t>
  </si>
  <si>
    <t>唐意祝</t>
  </si>
  <si>
    <t>430408********3027</t>
  </si>
  <si>
    <t>250408009546145Y</t>
  </si>
  <si>
    <t>合计：</t>
  </si>
  <si>
    <t>祝融学院2025年第1期人工智能训练师培训补贴花名册</t>
  </si>
  <si>
    <t>郑新翠</t>
  </si>
  <si>
    <t>430422********5469</t>
  </si>
  <si>
    <t>人工智能训练师</t>
  </si>
  <si>
    <t>20250811-20250831</t>
  </si>
  <si>
    <t>250408009592761Y</t>
  </si>
  <si>
    <t>胡康</t>
  </si>
  <si>
    <t>430422********0199</t>
  </si>
  <si>
    <t>250408009596629Y</t>
  </si>
  <si>
    <t>侯广珍</t>
  </si>
  <si>
    <t>522121********1660</t>
  </si>
  <si>
    <t>250408009577927Y</t>
  </si>
  <si>
    <t>高慧茹</t>
  </si>
  <si>
    <t>431022********1067</t>
  </si>
  <si>
    <t>250408009565259Y</t>
  </si>
  <si>
    <t>谢清泉</t>
  </si>
  <si>
    <t>430422********1010</t>
  </si>
  <si>
    <t>250408009537917Y</t>
  </si>
  <si>
    <t>彭龙菊</t>
  </si>
  <si>
    <t>430421********5144</t>
  </si>
  <si>
    <t>250408009526783Y</t>
  </si>
  <si>
    <t>袁宇杨</t>
  </si>
  <si>
    <t>440981********1134</t>
  </si>
  <si>
    <t>250408009544294Y</t>
  </si>
  <si>
    <t>曾英杰</t>
  </si>
  <si>
    <t>430421********0476</t>
  </si>
  <si>
    <t>250408009587328Y</t>
  </si>
  <si>
    <t>符仕元</t>
  </si>
  <si>
    <t>430423********094X</t>
  </si>
  <si>
    <t>250408009576686Y</t>
  </si>
  <si>
    <t>谢颖乐</t>
  </si>
  <si>
    <t>430422********9086</t>
  </si>
  <si>
    <t>250408009596958Y</t>
  </si>
  <si>
    <t>罗云</t>
  </si>
  <si>
    <t>430422********9109</t>
  </si>
  <si>
    <t>250408009526594Y</t>
  </si>
  <si>
    <t>罗艳</t>
  </si>
  <si>
    <t>430406********3063</t>
  </si>
  <si>
    <t>250408009549734Y</t>
  </si>
  <si>
    <t>谢亚涛</t>
  </si>
  <si>
    <t>431121********6019</t>
  </si>
  <si>
    <t>250408009580985Y</t>
  </si>
  <si>
    <t>唐懿鹏</t>
  </si>
  <si>
    <t>430408********1011</t>
  </si>
  <si>
    <t>250408009529038Y</t>
  </si>
  <si>
    <t>陈慧文</t>
  </si>
  <si>
    <t>431028********2242</t>
  </si>
  <si>
    <t>250408009547211Y</t>
  </si>
  <si>
    <t>傅彩燕</t>
  </si>
  <si>
    <t>430421********8948</t>
  </si>
  <si>
    <t>250408009537987Y</t>
  </si>
  <si>
    <t>罗玲</t>
  </si>
  <si>
    <t>430422********9662</t>
  </si>
  <si>
    <t>250408009528417Y</t>
  </si>
  <si>
    <t>陈铭</t>
  </si>
  <si>
    <t>430407********2011</t>
  </si>
  <si>
    <t>250408009560946Y</t>
  </si>
  <si>
    <t>胡双喜</t>
  </si>
  <si>
    <t>430422********2676</t>
  </si>
  <si>
    <t>250408009525853Y</t>
  </si>
  <si>
    <t>金俊安</t>
  </si>
  <si>
    <t>430405********0017</t>
  </si>
  <si>
    <t>250408009599825Y</t>
  </si>
  <si>
    <t>费红清</t>
  </si>
  <si>
    <t>430422********0519</t>
  </si>
  <si>
    <t>250408009596657Y</t>
  </si>
  <si>
    <t>伍志文</t>
  </si>
  <si>
    <t>430482********037X</t>
  </si>
  <si>
    <t>250408009596855Y</t>
  </si>
  <si>
    <t>廖晓君</t>
  </si>
  <si>
    <t>430422********5935</t>
  </si>
  <si>
    <t>250408009524511Y</t>
  </si>
  <si>
    <t>祝融学院2025年第2期人工智能训练师培训补贴花名册</t>
  </si>
  <si>
    <t>胡瑞佳</t>
  </si>
  <si>
    <t>430422********0207</t>
  </si>
  <si>
    <t>20251110-20251130</t>
  </si>
  <si>
    <t>250408009586144Y</t>
  </si>
  <si>
    <t>李带贞</t>
  </si>
  <si>
    <t>430122********0389</t>
  </si>
  <si>
    <t>250408009566604Y</t>
  </si>
  <si>
    <t>陈芝芝</t>
  </si>
  <si>
    <t>430422********1242</t>
  </si>
  <si>
    <t>250408009552883Y</t>
  </si>
  <si>
    <t>桂任翔</t>
  </si>
  <si>
    <t>430403********104X</t>
  </si>
  <si>
    <t>250408009586910Y</t>
  </si>
  <si>
    <t>谢春香</t>
  </si>
  <si>
    <t>430422********0028</t>
  </si>
  <si>
    <t>250408009540851Y</t>
  </si>
  <si>
    <t>陈康</t>
  </si>
  <si>
    <t>430406********0051</t>
  </si>
  <si>
    <t>250408009571284Y</t>
  </si>
  <si>
    <t>谢淑莲</t>
  </si>
  <si>
    <t>430406********0104</t>
  </si>
  <si>
    <t>250408009536952Y</t>
  </si>
  <si>
    <t>袁雪芬</t>
  </si>
  <si>
    <t>430482********3722</t>
  </si>
  <si>
    <t>250408009520276Y</t>
  </si>
  <si>
    <t>曹运芝</t>
  </si>
  <si>
    <t>430422********7520</t>
  </si>
  <si>
    <t>250408009567417Y</t>
  </si>
  <si>
    <t>付小芳</t>
  </si>
  <si>
    <t>430407********452X</t>
  </si>
  <si>
    <t>250408009595044Y</t>
  </si>
  <si>
    <t>李兰丽</t>
  </si>
  <si>
    <t>430408********5623</t>
  </si>
  <si>
    <t>250408009541633Y</t>
  </si>
  <si>
    <t>熊亮</t>
  </si>
  <si>
    <t>430421********4275</t>
  </si>
  <si>
    <t>250408009587320Y</t>
  </si>
  <si>
    <t>郝湘粤</t>
  </si>
  <si>
    <t>430426********2141</t>
  </si>
  <si>
    <t>250408009539887Y</t>
  </si>
  <si>
    <t>汤震</t>
  </si>
  <si>
    <t>430421********691X</t>
  </si>
  <si>
    <t>250408009577576Y</t>
  </si>
  <si>
    <t>班期</t>
  </si>
  <si>
    <t>补贴人数（人）</t>
  </si>
  <si>
    <t>补贴金额（元）</t>
  </si>
  <si>
    <t>2025年第1期</t>
  </si>
  <si>
    <t>2025年第2期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</si>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</sst>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24"/>
      <name val="宋体"/>
      <charset val="134"/>
      <scheme val="minor"/>
    </font>
    <font>
      <sz val="11"/>
      <name val="宋体"/>
      <charset val="0"/>
    </font>
    <font>
      <sz val="11"/>
      <color indexed="8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9" fontId="6" fillId="0" borderId="1" xfId="0" applyNumberFormat="1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opLeftCell="A2" workbookViewId="0">
      <selection activeCell="K2" sqref="K$1:K$1048576"/>
    </sheetView>
  </sheetViews>
  <sheetFormatPr defaultColWidth="9" defaultRowHeight="14.25"/>
  <cols>
    <col min="1" max="1" width="5.375" style="8" customWidth="1"/>
    <col min="2" max="2" width="9.99166666666667" style="8" customWidth="1"/>
    <col min="3" max="3" width="21.0833333333333" style="8" customWidth="1"/>
    <col min="4" max="4" width="10.875" style="8" customWidth="1"/>
    <col min="5" max="5" width="19.75" style="8" customWidth="1"/>
    <col min="6" max="6" width="6.375" style="8" customWidth="1"/>
    <col min="7" max="7" width="18.875" style="8" customWidth="1"/>
    <col min="8" max="8" width="10.125" style="8" customWidth="1"/>
    <col min="9" max="9" width="7" style="8" customWidth="1"/>
    <col min="10" max="10" width="9.75" style="8" customWidth="1"/>
    <col min="11" max="16384" width="9" style="8"/>
  </cols>
  <sheetData>
    <row r="1" ht="30" spans="1:1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="7" customFormat="1" ht="39" customHeight="1" spans="1:10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</row>
    <row r="3" s="8" customFormat="1" ht="23" customHeight="1" spans="1:10">
      <c r="A3" s="12">
        <f>ROW()-2</f>
        <v>1</v>
      </c>
      <c r="B3" s="13" t="s">
        <v>11</v>
      </c>
      <c r="C3" s="13" t="s">
        <v>12</v>
      </c>
      <c r="D3" s="2" t="s">
        <v>13</v>
      </c>
      <c r="E3" s="2" t="s">
        <v>14</v>
      </c>
      <c r="F3" s="2" t="s">
        <v>15</v>
      </c>
      <c r="G3" s="17" t="s">
        <v>16</v>
      </c>
      <c r="H3" s="18">
        <v>997</v>
      </c>
      <c r="I3" s="19">
        <v>1</v>
      </c>
      <c r="J3" s="2">
        <v>997</v>
      </c>
    </row>
    <row r="4" s="8" customFormat="1" ht="23" customHeight="1" spans="1:10">
      <c r="A4" s="12">
        <f t="shared" ref="A4:A13" si="0">ROW()-2</f>
        <v>2</v>
      </c>
      <c r="B4" s="13" t="s">
        <v>17</v>
      </c>
      <c r="C4" s="13" t="s">
        <v>18</v>
      </c>
      <c r="D4" s="2" t="s">
        <v>13</v>
      </c>
      <c r="E4" s="2" t="s">
        <v>14</v>
      </c>
      <c r="F4" s="2" t="s">
        <v>15</v>
      </c>
      <c r="G4" s="17" t="s">
        <v>19</v>
      </c>
      <c r="H4" s="18">
        <v>997</v>
      </c>
      <c r="I4" s="19">
        <v>1</v>
      </c>
      <c r="J4" s="2">
        <v>997</v>
      </c>
    </row>
    <row r="5" s="8" customFormat="1" ht="23" customHeight="1" spans="1:10">
      <c r="A5" s="12">
        <f t="shared" si="0"/>
        <v>3</v>
      </c>
      <c r="B5" s="13" t="s">
        <v>20</v>
      </c>
      <c r="C5" s="13" t="s">
        <v>21</v>
      </c>
      <c r="D5" s="2" t="s">
        <v>13</v>
      </c>
      <c r="E5" s="2" t="s">
        <v>14</v>
      </c>
      <c r="F5" s="2" t="s">
        <v>15</v>
      </c>
      <c r="G5" s="17" t="s">
        <v>22</v>
      </c>
      <c r="H5" s="18">
        <v>997</v>
      </c>
      <c r="I5" s="19">
        <v>1</v>
      </c>
      <c r="J5" s="2">
        <v>997</v>
      </c>
    </row>
    <row r="6" s="8" customFormat="1" ht="23" customHeight="1" spans="1:10">
      <c r="A6" s="12">
        <f t="shared" si="0"/>
        <v>4</v>
      </c>
      <c r="B6" s="13" t="s">
        <v>23</v>
      </c>
      <c r="C6" s="13" t="s">
        <v>24</v>
      </c>
      <c r="D6" s="2" t="s">
        <v>13</v>
      </c>
      <c r="E6" s="2" t="s">
        <v>14</v>
      </c>
      <c r="F6" s="2" t="s">
        <v>15</v>
      </c>
      <c r="G6" s="17" t="s">
        <v>25</v>
      </c>
      <c r="H6" s="18">
        <v>997</v>
      </c>
      <c r="I6" s="19">
        <v>1</v>
      </c>
      <c r="J6" s="2">
        <v>997</v>
      </c>
    </row>
    <row r="7" s="8" customFormat="1" ht="23" customHeight="1" spans="1:10">
      <c r="A7" s="12">
        <f t="shared" si="0"/>
        <v>5</v>
      </c>
      <c r="B7" s="13" t="s">
        <v>26</v>
      </c>
      <c r="C7" s="13" t="s">
        <v>27</v>
      </c>
      <c r="D7" s="2" t="s">
        <v>13</v>
      </c>
      <c r="E7" s="2" t="s">
        <v>14</v>
      </c>
      <c r="F7" s="2" t="s">
        <v>15</v>
      </c>
      <c r="G7" s="17" t="s">
        <v>28</v>
      </c>
      <c r="H7" s="18">
        <v>997</v>
      </c>
      <c r="I7" s="19">
        <v>1</v>
      </c>
      <c r="J7" s="2">
        <v>997</v>
      </c>
    </row>
    <row r="8" s="8" customFormat="1" ht="23" customHeight="1" spans="1:10">
      <c r="A8" s="12">
        <f t="shared" si="0"/>
        <v>6</v>
      </c>
      <c r="B8" s="13" t="s">
        <v>29</v>
      </c>
      <c r="C8" s="13" t="s">
        <v>30</v>
      </c>
      <c r="D8" s="2" t="s">
        <v>13</v>
      </c>
      <c r="E8" s="2" t="s">
        <v>14</v>
      </c>
      <c r="F8" s="2" t="s">
        <v>15</v>
      </c>
      <c r="G8" s="17" t="s">
        <v>31</v>
      </c>
      <c r="H8" s="18">
        <v>997</v>
      </c>
      <c r="I8" s="19">
        <v>1</v>
      </c>
      <c r="J8" s="2">
        <v>997</v>
      </c>
    </row>
    <row r="9" s="8" customFormat="1" ht="23" customHeight="1" spans="1:10">
      <c r="A9" s="12">
        <f t="shared" si="0"/>
        <v>7</v>
      </c>
      <c r="B9" s="13" t="s">
        <v>32</v>
      </c>
      <c r="C9" s="13" t="s">
        <v>33</v>
      </c>
      <c r="D9" s="2" t="s">
        <v>13</v>
      </c>
      <c r="E9" s="2" t="s">
        <v>14</v>
      </c>
      <c r="F9" s="2" t="s">
        <v>15</v>
      </c>
      <c r="G9" s="17" t="s">
        <v>34</v>
      </c>
      <c r="H9" s="18">
        <v>997</v>
      </c>
      <c r="I9" s="19">
        <v>1</v>
      </c>
      <c r="J9" s="2">
        <v>997</v>
      </c>
    </row>
    <row r="10" s="8" customFormat="1" ht="23" customHeight="1" spans="1:10">
      <c r="A10" s="12">
        <f t="shared" si="0"/>
        <v>8</v>
      </c>
      <c r="B10" s="13" t="s">
        <v>35</v>
      </c>
      <c r="C10" s="13" t="s">
        <v>36</v>
      </c>
      <c r="D10" s="2" t="s">
        <v>13</v>
      </c>
      <c r="E10" s="2" t="s">
        <v>14</v>
      </c>
      <c r="F10" s="2" t="s">
        <v>15</v>
      </c>
      <c r="G10" s="17" t="s">
        <v>37</v>
      </c>
      <c r="H10" s="18">
        <v>997</v>
      </c>
      <c r="I10" s="19">
        <v>1</v>
      </c>
      <c r="J10" s="2">
        <v>997</v>
      </c>
    </row>
    <row r="11" s="8" customFormat="1" ht="23" customHeight="1" spans="1:10">
      <c r="A11" s="12">
        <f t="shared" si="0"/>
        <v>9</v>
      </c>
      <c r="B11" s="13" t="s">
        <v>38</v>
      </c>
      <c r="C11" s="13" t="s">
        <v>39</v>
      </c>
      <c r="D11" s="2" t="s">
        <v>13</v>
      </c>
      <c r="E11" s="2" t="s">
        <v>14</v>
      </c>
      <c r="F11" s="2" t="s">
        <v>15</v>
      </c>
      <c r="G11" s="17" t="s">
        <v>40</v>
      </c>
      <c r="H11" s="18">
        <v>997</v>
      </c>
      <c r="I11" s="19">
        <v>1</v>
      </c>
      <c r="J11" s="2">
        <v>997</v>
      </c>
    </row>
    <row r="12" s="8" customFormat="1" ht="23" customHeight="1" spans="1:10">
      <c r="A12" s="12">
        <f t="shared" si="0"/>
        <v>10</v>
      </c>
      <c r="B12" s="13" t="s">
        <v>41</v>
      </c>
      <c r="C12" s="13" t="s">
        <v>42</v>
      </c>
      <c r="D12" s="2" t="s">
        <v>13</v>
      </c>
      <c r="E12" s="2" t="s">
        <v>14</v>
      </c>
      <c r="F12" s="2" t="s">
        <v>15</v>
      </c>
      <c r="G12" s="17" t="s">
        <v>43</v>
      </c>
      <c r="H12" s="18">
        <v>997</v>
      </c>
      <c r="I12" s="19">
        <v>1</v>
      </c>
      <c r="J12" s="2">
        <v>997</v>
      </c>
    </row>
    <row r="13" s="8" customFormat="1" ht="23" customHeight="1" spans="1:10">
      <c r="A13" s="12">
        <f t="shared" si="0"/>
        <v>11</v>
      </c>
      <c r="B13" s="14" t="s">
        <v>44</v>
      </c>
      <c r="C13" s="13" t="s">
        <v>45</v>
      </c>
      <c r="D13" s="2" t="s">
        <v>13</v>
      </c>
      <c r="E13" s="2" t="s">
        <v>14</v>
      </c>
      <c r="F13" s="2" t="s">
        <v>15</v>
      </c>
      <c r="G13" s="17" t="s">
        <v>46</v>
      </c>
      <c r="H13" s="18">
        <v>997</v>
      </c>
      <c r="I13" s="19">
        <v>1</v>
      </c>
      <c r="J13" s="2">
        <v>997</v>
      </c>
    </row>
    <row r="14" s="8" customFormat="1" ht="23" customHeight="1" spans="1:10">
      <c r="A14" s="12">
        <f t="shared" ref="A14:A26" si="1">ROW()-2</f>
        <v>12</v>
      </c>
      <c r="B14" s="14" t="s">
        <v>47</v>
      </c>
      <c r="C14" s="13" t="s">
        <v>48</v>
      </c>
      <c r="D14" s="2" t="s">
        <v>13</v>
      </c>
      <c r="E14" s="2" t="s">
        <v>14</v>
      </c>
      <c r="F14" s="2" t="s">
        <v>15</v>
      </c>
      <c r="G14" s="17" t="s">
        <v>49</v>
      </c>
      <c r="H14" s="18">
        <v>997</v>
      </c>
      <c r="I14" s="19">
        <v>1</v>
      </c>
      <c r="J14" s="2">
        <v>997</v>
      </c>
    </row>
    <row r="15" s="8" customFormat="1" ht="23" customHeight="1" spans="1:10">
      <c r="A15" s="12">
        <f t="shared" si="1"/>
        <v>13</v>
      </c>
      <c r="B15" s="14" t="s">
        <v>50</v>
      </c>
      <c r="C15" s="13" t="s">
        <v>51</v>
      </c>
      <c r="D15" s="2" t="s">
        <v>13</v>
      </c>
      <c r="E15" s="2" t="s">
        <v>14</v>
      </c>
      <c r="F15" s="2" t="s">
        <v>15</v>
      </c>
      <c r="G15" s="17" t="s">
        <v>52</v>
      </c>
      <c r="H15" s="18">
        <v>997</v>
      </c>
      <c r="I15" s="19">
        <v>1</v>
      </c>
      <c r="J15" s="2">
        <v>997</v>
      </c>
    </row>
    <row r="16" s="8" customFormat="1" ht="23" customHeight="1" spans="1:10">
      <c r="A16" s="12">
        <f t="shared" si="1"/>
        <v>14</v>
      </c>
      <c r="B16" s="14" t="s">
        <v>53</v>
      </c>
      <c r="C16" s="13" t="s">
        <v>54</v>
      </c>
      <c r="D16" s="2" t="s">
        <v>13</v>
      </c>
      <c r="E16" s="2" t="s">
        <v>14</v>
      </c>
      <c r="F16" s="2" t="s">
        <v>15</v>
      </c>
      <c r="G16" s="17" t="s">
        <v>55</v>
      </c>
      <c r="H16" s="18">
        <v>997</v>
      </c>
      <c r="I16" s="19">
        <v>1</v>
      </c>
      <c r="J16" s="2">
        <v>997</v>
      </c>
    </row>
    <row r="17" s="8" customFormat="1" ht="23" customHeight="1" spans="1:10">
      <c r="A17" s="12">
        <f t="shared" si="1"/>
        <v>15</v>
      </c>
      <c r="B17" s="14" t="s">
        <v>56</v>
      </c>
      <c r="C17" s="13" t="s">
        <v>39</v>
      </c>
      <c r="D17" s="2" t="s">
        <v>13</v>
      </c>
      <c r="E17" s="2" t="s">
        <v>14</v>
      </c>
      <c r="F17" s="2" t="s">
        <v>15</v>
      </c>
      <c r="G17" s="17" t="s">
        <v>57</v>
      </c>
      <c r="H17" s="18">
        <v>997</v>
      </c>
      <c r="I17" s="19">
        <v>1</v>
      </c>
      <c r="J17" s="2">
        <v>997</v>
      </c>
    </row>
    <row r="18" s="8" customFormat="1" ht="23" customHeight="1" spans="1:10">
      <c r="A18" s="12">
        <f t="shared" si="1"/>
        <v>16</v>
      </c>
      <c r="B18" s="14" t="s">
        <v>58</v>
      </c>
      <c r="C18" s="13" t="s">
        <v>59</v>
      </c>
      <c r="D18" s="2" t="s">
        <v>13</v>
      </c>
      <c r="E18" s="2" t="s">
        <v>14</v>
      </c>
      <c r="F18" s="2" t="s">
        <v>15</v>
      </c>
      <c r="G18" s="17" t="s">
        <v>60</v>
      </c>
      <c r="H18" s="18">
        <v>997</v>
      </c>
      <c r="I18" s="19">
        <v>1</v>
      </c>
      <c r="J18" s="2">
        <v>997</v>
      </c>
    </row>
    <row r="19" s="8" customFormat="1" ht="23" customHeight="1" spans="1:10">
      <c r="A19" s="12">
        <f t="shared" si="1"/>
        <v>17</v>
      </c>
      <c r="B19" s="14" t="s">
        <v>61</v>
      </c>
      <c r="C19" s="13" t="s">
        <v>62</v>
      </c>
      <c r="D19" s="2" t="s">
        <v>13</v>
      </c>
      <c r="E19" s="2" t="s">
        <v>14</v>
      </c>
      <c r="F19" s="2" t="s">
        <v>15</v>
      </c>
      <c r="G19" s="17" t="s">
        <v>63</v>
      </c>
      <c r="H19" s="18">
        <v>997</v>
      </c>
      <c r="I19" s="19">
        <v>1</v>
      </c>
      <c r="J19" s="2">
        <v>997</v>
      </c>
    </row>
    <row r="20" s="8" customFormat="1" ht="23" customHeight="1" spans="1:10">
      <c r="A20" s="12">
        <f t="shared" si="1"/>
        <v>18</v>
      </c>
      <c r="B20" s="14" t="s">
        <v>64</v>
      </c>
      <c r="C20" s="13" t="s">
        <v>65</v>
      </c>
      <c r="D20" s="2" t="s">
        <v>13</v>
      </c>
      <c r="E20" s="2" t="s">
        <v>14</v>
      </c>
      <c r="F20" s="2" t="s">
        <v>15</v>
      </c>
      <c r="G20" s="17" t="s">
        <v>66</v>
      </c>
      <c r="H20" s="18">
        <v>997</v>
      </c>
      <c r="I20" s="19">
        <v>1</v>
      </c>
      <c r="J20" s="2">
        <v>997</v>
      </c>
    </row>
    <row r="21" s="8" customFormat="1" ht="23" customHeight="1" spans="1:10">
      <c r="A21" s="12">
        <f t="shared" si="1"/>
        <v>19</v>
      </c>
      <c r="B21" s="14" t="s">
        <v>67</v>
      </c>
      <c r="C21" s="13" t="s">
        <v>68</v>
      </c>
      <c r="D21" s="2" t="s">
        <v>13</v>
      </c>
      <c r="E21" s="2" t="s">
        <v>14</v>
      </c>
      <c r="F21" s="2" t="s">
        <v>15</v>
      </c>
      <c r="G21" s="17" t="s">
        <v>69</v>
      </c>
      <c r="H21" s="18">
        <v>997</v>
      </c>
      <c r="I21" s="19">
        <v>1</v>
      </c>
      <c r="J21" s="2">
        <v>997</v>
      </c>
    </row>
    <row r="22" s="8" customFormat="1" ht="23" customHeight="1" spans="1:10">
      <c r="A22" s="12">
        <f t="shared" si="1"/>
        <v>20</v>
      </c>
      <c r="B22" s="14" t="s">
        <v>70</v>
      </c>
      <c r="C22" s="13" t="s">
        <v>71</v>
      </c>
      <c r="D22" s="2" t="s">
        <v>13</v>
      </c>
      <c r="E22" s="2" t="s">
        <v>14</v>
      </c>
      <c r="F22" s="2" t="s">
        <v>15</v>
      </c>
      <c r="G22" s="17" t="s">
        <v>72</v>
      </c>
      <c r="H22" s="18">
        <v>997</v>
      </c>
      <c r="I22" s="19">
        <v>1</v>
      </c>
      <c r="J22" s="2">
        <v>997</v>
      </c>
    </row>
    <row r="23" s="8" customFormat="1" ht="23" customHeight="1" spans="1:10">
      <c r="A23" s="12">
        <f t="shared" si="1"/>
        <v>21</v>
      </c>
      <c r="B23" s="14" t="s">
        <v>73</v>
      </c>
      <c r="C23" s="13" t="s">
        <v>74</v>
      </c>
      <c r="D23" s="2" t="s">
        <v>13</v>
      </c>
      <c r="E23" s="2" t="s">
        <v>14</v>
      </c>
      <c r="F23" s="2" t="s">
        <v>15</v>
      </c>
      <c r="G23" s="17" t="s">
        <v>75</v>
      </c>
      <c r="H23" s="18">
        <v>997</v>
      </c>
      <c r="I23" s="19">
        <v>1</v>
      </c>
      <c r="J23" s="2">
        <v>997</v>
      </c>
    </row>
    <row r="24" s="8" customFormat="1" ht="23" customHeight="1" spans="1:10">
      <c r="A24" s="12">
        <f t="shared" si="1"/>
        <v>22</v>
      </c>
      <c r="B24" s="14" t="s">
        <v>76</v>
      </c>
      <c r="C24" s="13" t="s">
        <v>77</v>
      </c>
      <c r="D24" s="2" t="s">
        <v>13</v>
      </c>
      <c r="E24" s="2" t="s">
        <v>14</v>
      </c>
      <c r="F24" s="2" t="s">
        <v>15</v>
      </c>
      <c r="G24" s="17" t="s">
        <v>78</v>
      </c>
      <c r="H24" s="18">
        <v>997</v>
      </c>
      <c r="I24" s="19">
        <v>1</v>
      </c>
      <c r="J24" s="2">
        <v>997</v>
      </c>
    </row>
    <row r="25" s="8" customFormat="1" ht="23" customHeight="1" spans="1:10">
      <c r="A25" s="12">
        <f t="shared" si="1"/>
        <v>23</v>
      </c>
      <c r="B25" s="14" t="s">
        <v>79</v>
      </c>
      <c r="C25" s="13" t="s">
        <v>80</v>
      </c>
      <c r="D25" s="2" t="s">
        <v>13</v>
      </c>
      <c r="E25" s="2" t="s">
        <v>14</v>
      </c>
      <c r="F25" s="2" t="s">
        <v>15</v>
      </c>
      <c r="G25" s="17" t="s">
        <v>81</v>
      </c>
      <c r="H25" s="18">
        <v>997</v>
      </c>
      <c r="I25" s="19">
        <v>1</v>
      </c>
      <c r="J25" s="2">
        <v>997</v>
      </c>
    </row>
    <row r="26" ht="19" customHeight="1" spans="1:10">
      <c r="A26" s="15" t="s">
        <v>82</v>
      </c>
      <c r="B26" s="16"/>
      <c r="C26" s="16"/>
      <c r="D26" s="16"/>
      <c r="E26" s="16"/>
      <c r="F26" s="16"/>
      <c r="G26" s="16"/>
      <c r="H26" s="16"/>
      <c r="I26" s="20"/>
      <c r="J26" s="2">
        <f>SUM(J3:J25)</f>
        <v>22931</v>
      </c>
    </row>
  </sheetData>
  <autoFilter ref="A2:J26">
    <extLst/>
  </autoFilter>
  <mergeCells count="2">
    <mergeCell ref="A1:J1"/>
    <mergeCell ref="A26:I26"/>
  </mergeCells>
  <pageMargins left="0.314583333333333" right="0.196527777777778" top="0.511805555555556" bottom="0.156944444444444" header="0.550694444444444" footer="0.0784722222222222"/>
  <pageSetup paperSize="9" scale="8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opLeftCell="A2" workbookViewId="0">
      <selection activeCell="E3" sqref="E3"/>
    </sheetView>
  </sheetViews>
  <sheetFormatPr defaultColWidth="9" defaultRowHeight="14.25"/>
  <cols>
    <col min="1" max="1" width="5.375" style="8" customWidth="1"/>
    <col min="2" max="2" width="9.99166666666667" style="8" customWidth="1"/>
    <col min="3" max="3" width="21.0833333333333" style="8" customWidth="1"/>
    <col min="4" max="4" width="15" style="8" customWidth="1"/>
    <col min="5" max="5" width="19.75" style="8" customWidth="1"/>
    <col min="6" max="6" width="6.375" style="8" customWidth="1"/>
    <col min="7" max="7" width="18.875" style="8" customWidth="1"/>
    <col min="8" max="8" width="10.125" style="8" customWidth="1"/>
    <col min="9" max="9" width="7" style="8" customWidth="1"/>
    <col min="10" max="10" width="9.75" style="8" customWidth="1"/>
    <col min="11" max="16384" width="9" style="8"/>
  </cols>
  <sheetData>
    <row r="1" ht="30" spans="1:10">
      <c r="A1" s="9" t="s">
        <v>83</v>
      </c>
      <c r="B1" s="9"/>
      <c r="C1" s="9"/>
      <c r="D1" s="9"/>
      <c r="E1" s="9"/>
      <c r="F1" s="9"/>
      <c r="G1" s="9"/>
      <c r="H1" s="9"/>
      <c r="I1" s="9"/>
      <c r="J1" s="9"/>
    </row>
    <row r="2" s="7" customFormat="1" ht="39" customHeight="1" spans="1:10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</row>
    <row r="3" s="8" customFormat="1" ht="23" customHeight="1" spans="1:10">
      <c r="A3" s="12">
        <f t="shared" ref="A3:A25" si="0">ROW()-2</f>
        <v>1</v>
      </c>
      <c r="B3" s="13" t="s">
        <v>84</v>
      </c>
      <c r="C3" s="13" t="s">
        <v>85</v>
      </c>
      <c r="D3" s="2" t="s">
        <v>86</v>
      </c>
      <c r="E3" s="2" t="s">
        <v>87</v>
      </c>
      <c r="F3" s="2" t="s">
        <v>15</v>
      </c>
      <c r="G3" s="17" t="s">
        <v>88</v>
      </c>
      <c r="H3" s="18">
        <v>2037</v>
      </c>
      <c r="I3" s="19">
        <v>1.1</v>
      </c>
      <c r="J3" s="2">
        <v>2240</v>
      </c>
    </row>
    <row r="4" s="8" customFormat="1" ht="23" customHeight="1" spans="1:10">
      <c r="A4" s="12">
        <f t="shared" si="0"/>
        <v>2</v>
      </c>
      <c r="B4" s="13" t="s">
        <v>89</v>
      </c>
      <c r="C4" s="13" t="s">
        <v>90</v>
      </c>
      <c r="D4" s="2" t="s">
        <v>86</v>
      </c>
      <c r="E4" s="2" t="s">
        <v>87</v>
      </c>
      <c r="F4" s="2" t="s">
        <v>15</v>
      </c>
      <c r="G4" s="17" t="s">
        <v>91</v>
      </c>
      <c r="H4" s="18">
        <v>2037</v>
      </c>
      <c r="I4" s="19">
        <v>1.1</v>
      </c>
      <c r="J4" s="2">
        <v>2240</v>
      </c>
    </row>
    <row r="5" s="8" customFormat="1" ht="23" customHeight="1" spans="1:10">
      <c r="A5" s="12">
        <f t="shared" si="0"/>
        <v>3</v>
      </c>
      <c r="B5" s="13" t="s">
        <v>92</v>
      </c>
      <c r="C5" s="13" t="s">
        <v>93</v>
      </c>
      <c r="D5" s="2" t="s">
        <v>86</v>
      </c>
      <c r="E5" s="2" t="s">
        <v>87</v>
      </c>
      <c r="F5" s="2" t="s">
        <v>15</v>
      </c>
      <c r="G5" s="17" t="s">
        <v>94</v>
      </c>
      <c r="H5" s="18">
        <v>2037</v>
      </c>
      <c r="I5" s="19">
        <v>1.1</v>
      </c>
      <c r="J5" s="2">
        <v>2240</v>
      </c>
    </row>
    <row r="6" s="8" customFormat="1" ht="23" customHeight="1" spans="1:10">
      <c r="A6" s="12">
        <f t="shared" si="0"/>
        <v>4</v>
      </c>
      <c r="B6" s="13" t="s">
        <v>95</v>
      </c>
      <c r="C6" s="13" t="s">
        <v>96</v>
      </c>
      <c r="D6" s="2" t="s">
        <v>86</v>
      </c>
      <c r="E6" s="2" t="s">
        <v>87</v>
      </c>
      <c r="F6" s="2" t="s">
        <v>15</v>
      </c>
      <c r="G6" s="17" t="s">
        <v>97</v>
      </c>
      <c r="H6" s="18">
        <v>2037</v>
      </c>
      <c r="I6" s="19">
        <v>1.1</v>
      </c>
      <c r="J6" s="2">
        <v>2240</v>
      </c>
    </row>
    <row r="7" s="8" customFormat="1" ht="23" customHeight="1" spans="1:10">
      <c r="A7" s="12">
        <f t="shared" si="0"/>
        <v>5</v>
      </c>
      <c r="B7" s="13" t="s">
        <v>98</v>
      </c>
      <c r="C7" s="13" t="s">
        <v>99</v>
      </c>
      <c r="D7" s="2" t="s">
        <v>86</v>
      </c>
      <c r="E7" s="2" t="s">
        <v>87</v>
      </c>
      <c r="F7" s="2" t="s">
        <v>15</v>
      </c>
      <c r="G7" s="17" t="s">
        <v>100</v>
      </c>
      <c r="H7" s="18">
        <v>2037</v>
      </c>
      <c r="I7" s="19">
        <v>1.1</v>
      </c>
      <c r="J7" s="2">
        <v>2240</v>
      </c>
    </row>
    <row r="8" s="8" customFormat="1" ht="23" customHeight="1" spans="1:10">
      <c r="A8" s="12">
        <f t="shared" si="0"/>
        <v>6</v>
      </c>
      <c r="B8" s="13" t="s">
        <v>101</v>
      </c>
      <c r="C8" s="13" t="s">
        <v>102</v>
      </c>
      <c r="D8" s="2" t="s">
        <v>86</v>
      </c>
      <c r="E8" s="2" t="s">
        <v>87</v>
      </c>
      <c r="F8" s="2" t="s">
        <v>15</v>
      </c>
      <c r="G8" s="17" t="s">
        <v>103</v>
      </c>
      <c r="H8" s="18">
        <v>2037</v>
      </c>
      <c r="I8" s="19">
        <v>1.1</v>
      </c>
      <c r="J8" s="2">
        <v>2240</v>
      </c>
    </row>
    <row r="9" s="8" customFormat="1" ht="23" customHeight="1" spans="1:10">
      <c r="A9" s="12">
        <f t="shared" si="0"/>
        <v>7</v>
      </c>
      <c r="B9" s="13" t="s">
        <v>104</v>
      </c>
      <c r="C9" s="13" t="s">
        <v>105</v>
      </c>
      <c r="D9" s="2" t="s">
        <v>86</v>
      </c>
      <c r="E9" s="2" t="s">
        <v>87</v>
      </c>
      <c r="F9" s="2" t="s">
        <v>15</v>
      </c>
      <c r="G9" s="17" t="s">
        <v>106</v>
      </c>
      <c r="H9" s="18">
        <v>2037</v>
      </c>
      <c r="I9" s="19">
        <v>1.1</v>
      </c>
      <c r="J9" s="2">
        <v>2240</v>
      </c>
    </row>
    <row r="10" s="8" customFormat="1" ht="23" customHeight="1" spans="1:10">
      <c r="A10" s="12">
        <f t="shared" si="0"/>
        <v>8</v>
      </c>
      <c r="B10" s="13" t="s">
        <v>107</v>
      </c>
      <c r="C10" s="13" t="s">
        <v>108</v>
      </c>
      <c r="D10" s="2" t="s">
        <v>86</v>
      </c>
      <c r="E10" s="2" t="s">
        <v>87</v>
      </c>
      <c r="F10" s="2" t="s">
        <v>15</v>
      </c>
      <c r="G10" s="17" t="s">
        <v>109</v>
      </c>
      <c r="H10" s="18">
        <v>2037</v>
      </c>
      <c r="I10" s="19">
        <v>1.1</v>
      </c>
      <c r="J10" s="2">
        <v>2240</v>
      </c>
    </row>
    <row r="11" s="8" customFormat="1" ht="23" customHeight="1" spans="1:10">
      <c r="A11" s="12">
        <f t="shared" si="0"/>
        <v>9</v>
      </c>
      <c r="B11" s="13" t="s">
        <v>110</v>
      </c>
      <c r="C11" s="13" t="s">
        <v>111</v>
      </c>
      <c r="D11" s="2" t="s">
        <v>86</v>
      </c>
      <c r="E11" s="2" t="s">
        <v>87</v>
      </c>
      <c r="F11" s="2" t="s">
        <v>15</v>
      </c>
      <c r="G11" s="17" t="s">
        <v>112</v>
      </c>
      <c r="H11" s="18">
        <v>2037</v>
      </c>
      <c r="I11" s="19">
        <v>1.1</v>
      </c>
      <c r="J11" s="2">
        <v>2240</v>
      </c>
    </row>
    <row r="12" s="8" customFormat="1" ht="23" customHeight="1" spans="1:10">
      <c r="A12" s="12">
        <f t="shared" si="0"/>
        <v>10</v>
      </c>
      <c r="B12" s="13" t="s">
        <v>113</v>
      </c>
      <c r="C12" s="13" t="s">
        <v>114</v>
      </c>
      <c r="D12" s="2" t="s">
        <v>86</v>
      </c>
      <c r="E12" s="2" t="s">
        <v>87</v>
      </c>
      <c r="F12" s="2" t="s">
        <v>15</v>
      </c>
      <c r="G12" s="17" t="s">
        <v>115</v>
      </c>
      <c r="H12" s="18">
        <v>2037</v>
      </c>
      <c r="I12" s="19">
        <v>1.1</v>
      </c>
      <c r="J12" s="2">
        <v>2240</v>
      </c>
    </row>
    <row r="13" s="8" customFormat="1" ht="23" customHeight="1" spans="1:10">
      <c r="A13" s="12">
        <f t="shared" si="0"/>
        <v>11</v>
      </c>
      <c r="B13" s="14" t="s">
        <v>116</v>
      </c>
      <c r="C13" s="13" t="s">
        <v>117</v>
      </c>
      <c r="D13" s="2" t="s">
        <v>86</v>
      </c>
      <c r="E13" s="2" t="s">
        <v>87</v>
      </c>
      <c r="F13" s="2" t="s">
        <v>15</v>
      </c>
      <c r="G13" s="17" t="s">
        <v>118</v>
      </c>
      <c r="H13" s="18">
        <v>2037</v>
      </c>
      <c r="I13" s="19">
        <v>1.1</v>
      </c>
      <c r="J13" s="2">
        <v>2240</v>
      </c>
    </row>
    <row r="14" s="8" customFormat="1" ht="23" customHeight="1" spans="1:10">
      <c r="A14" s="12">
        <f t="shared" si="0"/>
        <v>12</v>
      </c>
      <c r="B14" s="14" t="s">
        <v>119</v>
      </c>
      <c r="C14" s="13" t="s">
        <v>120</v>
      </c>
      <c r="D14" s="2" t="s">
        <v>86</v>
      </c>
      <c r="E14" s="2" t="s">
        <v>87</v>
      </c>
      <c r="F14" s="2" t="s">
        <v>15</v>
      </c>
      <c r="G14" s="17" t="s">
        <v>121</v>
      </c>
      <c r="H14" s="18">
        <v>2037</v>
      </c>
      <c r="I14" s="19">
        <v>1.1</v>
      </c>
      <c r="J14" s="2">
        <v>2240</v>
      </c>
    </row>
    <row r="15" s="8" customFormat="1" ht="23" customHeight="1" spans="1:10">
      <c r="A15" s="12">
        <f t="shared" si="0"/>
        <v>13</v>
      </c>
      <c r="B15" s="14" t="s">
        <v>122</v>
      </c>
      <c r="C15" s="13" t="s">
        <v>123</v>
      </c>
      <c r="D15" s="2" t="s">
        <v>86</v>
      </c>
      <c r="E15" s="2" t="s">
        <v>87</v>
      </c>
      <c r="F15" s="2" t="s">
        <v>15</v>
      </c>
      <c r="G15" s="17" t="s">
        <v>124</v>
      </c>
      <c r="H15" s="18">
        <v>2037</v>
      </c>
      <c r="I15" s="19">
        <v>1.1</v>
      </c>
      <c r="J15" s="2">
        <v>2240</v>
      </c>
    </row>
    <row r="16" s="8" customFormat="1" ht="23" customHeight="1" spans="1:10">
      <c r="A16" s="12">
        <f t="shared" si="0"/>
        <v>14</v>
      </c>
      <c r="B16" s="14" t="s">
        <v>125</v>
      </c>
      <c r="C16" s="13" t="s">
        <v>126</v>
      </c>
      <c r="D16" s="2" t="s">
        <v>86</v>
      </c>
      <c r="E16" s="2" t="s">
        <v>87</v>
      </c>
      <c r="F16" s="2" t="s">
        <v>15</v>
      </c>
      <c r="G16" s="17" t="s">
        <v>127</v>
      </c>
      <c r="H16" s="18">
        <v>2037</v>
      </c>
      <c r="I16" s="19">
        <v>1.1</v>
      </c>
      <c r="J16" s="2">
        <v>2240</v>
      </c>
    </row>
    <row r="17" s="8" customFormat="1" ht="23" customHeight="1" spans="1:10">
      <c r="A17" s="12">
        <f t="shared" si="0"/>
        <v>15</v>
      </c>
      <c r="B17" s="14" t="s">
        <v>128</v>
      </c>
      <c r="C17" s="13" t="s">
        <v>129</v>
      </c>
      <c r="D17" s="2" t="s">
        <v>86</v>
      </c>
      <c r="E17" s="2" t="s">
        <v>87</v>
      </c>
      <c r="F17" s="2" t="s">
        <v>15</v>
      </c>
      <c r="G17" s="17" t="s">
        <v>130</v>
      </c>
      <c r="H17" s="18">
        <v>2037</v>
      </c>
      <c r="I17" s="19">
        <v>1.1</v>
      </c>
      <c r="J17" s="2">
        <v>2240</v>
      </c>
    </row>
    <row r="18" s="8" customFormat="1" ht="23" customHeight="1" spans="1:10">
      <c r="A18" s="12">
        <f t="shared" si="0"/>
        <v>16</v>
      </c>
      <c r="B18" s="14" t="s">
        <v>131</v>
      </c>
      <c r="C18" s="13" t="s">
        <v>132</v>
      </c>
      <c r="D18" s="2" t="s">
        <v>86</v>
      </c>
      <c r="E18" s="2" t="s">
        <v>87</v>
      </c>
      <c r="F18" s="2" t="s">
        <v>15</v>
      </c>
      <c r="G18" s="17" t="s">
        <v>133</v>
      </c>
      <c r="H18" s="18">
        <v>2037</v>
      </c>
      <c r="I18" s="19">
        <v>1.1</v>
      </c>
      <c r="J18" s="2">
        <v>2240</v>
      </c>
    </row>
    <row r="19" s="8" customFormat="1" ht="23" customHeight="1" spans="1:10">
      <c r="A19" s="12">
        <f t="shared" si="0"/>
        <v>17</v>
      </c>
      <c r="B19" s="14" t="s">
        <v>134</v>
      </c>
      <c r="C19" s="13" t="s">
        <v>135</v>
      </c>
      <c r="D19" s="2" t="s">
        <v>86</v>
      </c>
      <c r="E19" s="2" t="s">
        <v>87</v>
      </c>
      <c r="F19" s="2" t="s">
        <v>15</v>
      </c>
      <c r="G19" s="17" t="s">
        <v>136</v>
      </c>
      <c r="H19" s="18">
        <v>2037</v>
      </c>
      <c r="I19" s="19">
        <v>1.1</v>
      </c>
      <c r="J19" s="2">
        <v>2240</v>
      </c>
    </row>
    <row r="20" s="8" customFormat="1" ht="23" customHeight="1" spans="1:10">
      <c r="A20" s="12">
        <f t="shared" si="0"/>
        <v>18</v>
      </c>
      <c r="B20" s="14" t="s">
        <v>137</v>
      </c>
      <c r="C20" s="13" t="s">
        <v>138</v>
      </c>
      <c r="D20" s="2" t="s">
        <v>86</v>
      </c>
      <c r="E20" s="2" t="s">
        <v>87</v>
      </c>
      <c r="F20" s="2" t="s">
        <v>15</v>
      </c>
      <c r="G20" s="17" t="s">
        <v>139</v>
      </c>
      <c r="H20" s="18">
        <v>2037</v>
      </c>
      <c r="I20" s="19">
        <v>1.1</v>
      </c>
      <c r="J20" s="2">
        <v>2240</v>
      </c>
    </row>
    <row r="21" s="8" customFormat="1" ht="23" customHeight="1" spans="1:10">
      <c r="A21" s="12">
        <f t="shared" si="0"/>
        <v>19</v>
      </c>
      <c r="B21" s="14" t="s">
        <v>140</v>
      </c>
      <c r="C21" s="13" t="s">
        <v>141</v>
      </c>
      <c r="D21" s="2" t="s">
        <v>86</v>
      </c>
      <c r="E21" s="2" t="s">
        <v>87</v>
      </c>
      <c r="F21" s="2" t="s">
        <v>15</v>
      </c>
      <c r="G21" s="17" t="s">
        <v>142</v>
      </c>
      <c r="H21" s="18">
        <v>2037</v>
      </c>
      <c r="I21" s="19">
        <v>1.1</v>
      </c>
      <c r="J21" s="2">
        <v>2240</v>
      </c>
    </row>
    <row r="22" s="8" customFormat="1" ht="23" customHeight="1" spans="1:10">
      <c r="A22" s="12">
        <f t="shared" si="0"/>
        <v>20</v>
      </c>
      <c r="B22" s="14" t="s">
        <v>143</v>
      </c>
      <c r="C22" s="13" t="s">
        <v>144</v>
      </c>
      <c r="D22" s="2" t="s">
        <v>86</v>
      </c>
      <c r="E22" s="2" t="s">
        <v>87</v>
      </c>
      <c r="F22" s="2" t="s">
        <v>15</v>
      </c>
      <c r="G22" s="17" t="s">
        <v>145</v>
      </c>
      <c r="H22" s="18">
        <v>2037</v>
      </c>
      <c r="I22" s="19">
        <v>1.1</v>
      </c>
      <c r="J22" s="2">
        <v>2240</v>
      </c>
    </row>
    <row r="23" s="8" customFormat="1" ht="23" customHeight="1" spans="1:10">
      <c r="A23" s="12">
        <f t="shared" si="0"/>
        <v>21</v>
      </c>
      <c r="B23" s="14" t="s">
        <v>146</v>
      </c>
      <c r="C23" s="13" t="s">
        <v>147</v>
      </c>
      <c r="D23" s="2" t="s">
        <v>86</v>
      </c>
      <c r="E23" s="2" t="s">
        <v>87</v>
      </c>
      <c r="F23" s="2" t="s">
        <v>15</v>
      </c>
      <c r="G23" s="17" t="s">
        <v>148</v>
      </c>
      <c r="H23" s="18">
        <v>2037</v>
      </c>
      <c r="I23" s="19">
        <v>1.1</v>
      </c>
      <c r="J23" s="2">
        <v>2240</v>
      </c>
    </row>
    <row r="24" s="8" customFormat="1" ht="23" customHeight="1" spans="1:10">
      <c r="A24" s="12">
        <f t="shared" si="0"/>
        <v>22</v>
      </c>
      <c r="B24" s="14" t="s">
        <v>149</v>
      </c>
      <c r="C24" s="13" t="s">
        <v>150</v>
      </c>
      <c r="D24" s="2" t="s">
        <v>86</v>
      </c>
      <c r="E24" s="2" t="s">
        <v>87</v>
      </c>
      <c r="F24" s="2" t="s">
        <v>15</v>
      </c>
      <c r="G24" s="17" t="s">
        <v>151</v>
      </c>
      <c r="H24" s="18">
        <v>2037</v>
      </c>
      <c r="I24" s="19">
        <v>1.1</v>
      </c>
      <c r="J24" s="2">
        <v>2240</v>
      </c>
    </row>
    <row r="25" s="8" customFormat="1" ht="23" customHeight="1" spans="1:10">
      <c r="A25" s="12">
        <f t="shared" si="0"/>
        <v>23</v>
      </c>
      <c r="B25" s="14" t="s">
        <v>152</v>
      </c>
      <c r="C25" s="13" t="s">
        <v>153</v>
      </c>
      <c r="D25" s="2" t="s">
        <v>86</v>
      </c>
      <c r="E25" s="2" t="s">
        <v>87</v>
      </c>
      <c r="F25" s="2" t="s">
        <v>15</v>
      </c>
      <c r="G25" s="17" t="s">
        <v>154</v>
      </c>
      <c r="H25" s="18">
        <v>2037</v>
      </c>
      <c r="I25" s="19">
        <v>1.1</v>
      </c>
      <c r="J25" s="2">
        <v>2240</v>
      </c>
    </row>
    <row r="26" ht="19" customHeight="1" spans="1:10">
      <c r="A26" s="15" t="s">
        <v>82</v>
      </c>
      <c r="B26" s="16"/>
      <c r="C26" s="16"/>
      <c r="D26" s="16"/>
      <c r="E26" s="16"/>
      <c r="F26" s="16"/>
      <c r="G26" s="16"/>
      <c r="H26" s="16"/>
      <c r="I26" s="20"/>
      <c r="J26" s="2">
        <f>SUM(J3:J25)</f>
        <v>51520</v>
      </c>
    </row>
  </sheetData>
  <autoFilter ref="A2:J26">
    <extLst/>
  </autoFilter>
  <mergeCells count="2">
    <mergeCell ref="A1:J1"/>
    <mergeCell ref="A26:I26"/>
  </mergeCells>
  <pageMargins left="0.156944444444444" right="0.314583333333333" top="0.511805555555556" bottom="0.156944444444444" header="0.550694444444444" footer="0.0784722222222222"/>
  <pageSetup paperSize="9" scale="8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selection activeCell="E4" sqref="E4"/>
    </sheetView>
  </sheetViews>
  <sheetFormatPr defaultColWidth="9" defaultRowHeight="14.25"/>
  <cols>
    <col min="1" max="1" width="5.375" style="8" customWidth="1"/>
    <col min="2" max="2" width="9.99166666666667" style="8" customWidth="1"/>
    <col min="3" max="3" width="21.0833333333333" style="8" customWidth="1"/>
    <col min="4" max="4" width="15" style="8" customWidth="1"/>
    <col min="5" max="5" width="19.75" style="8" customWidth="1"/>
    <col min="6" max="6" width="6.375" style="8" customWidth="1"/>
    <col min="7" max="7" width="18.875" style="8" customWidth="1"/>
    <col min="8" max="8" width="10.125" style="8" customWidth="1"/>
    <col min="9" max="9" width="7" style="8" customWidth="1"/>
    <col min="10" max="10" width="9.75" style="8" customWidth="1"/>
    <col min="11" max="16384" width="9" style="8"/>
  </cols>
  <sheetData>
    <row r="1" ht="30" spans="1:10">
      <c r="A1" s="9" t="s">
        <v>155</v>
      </c>
      <c r="B1" s="9"/>
      <c r="C1" s="9"/>
      <c r="D1" s="9"/>
      <c r="E1" s="9"/>
      <c r="F1" s="9"/>
      <c r="G1" s="9"/>
      <c r="H1" s="9"/>
      <c r="I1" s="9"/>
      <c r="J1" s="9"/>
    </row>
    <row r="2" s="7" customFormat="1" ht="39" customHeight="1" spans="1:10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</row>
    <row r="3" s="8" customFormat="1" ht="23" customHeight="1" spans="1:10">
      <c r="A3" s="12">
        <f t="shared" ref="A3:A25" si="0">ROW()-2</f>
        <v>1</v>
      </c>
      <c r="B3" s="13" t="s">
        <v>156</v>
      </c>
      <c r="C3" s="13" t="s">
        <v>157</v>
      </c>
      <c r="D3" s="2" t="s">
        <v>86</v>
      </c>
      <c r="E3" s="2" t="s">
        <v>158</v>
      </c>
      <c r="F3" s="2" t="s">
        <v>15</v>
      </c>
      <c r="G3" s="17" t="s">
        <v>159</v>
      </c>
      <c r="H3" s="18">
        <v>2037</v>
      </c>
      <c r="I3" s="19">
        <v>1.1</v>
      </c>
      <c r="J3" s="2">
        <v>2240</v>
      </c>
    </row>
    <row r="4" s="8" customFormat="1" ht="23" customHeight="1" spans="1:10">
      <c r="A4" s="12">
        <f t="shared" si="0"/>
        <v>2</v>
      </c>
      <c r="B4" s="13" t="s">
        <v>160</v>
      </c>
      <c r="C4" s="13" t="s">
        <v>161</v>
      </c>
      <c r="D4" s="2" t="s">
        <v>86</v>
      </c>
      <c r="E4" s="2" t="s">
        <v>158</v>
      </c>
      <c r="F4" s="2" t="s">
        <v>15</v>
      </c>
      <c r="G4" s="17" t="s">
        <v>162</v>
      </c>
      <c r="H4" s="18">
        <v>2037</v>
      </c>
      <c r="I4" s="19">
        <v>1.1</v>
      </c>
      <c r="J4" s="2">
        <v>2240</v>
      </c>
    </row>
    <row r="5" s="8" customFormat="1" ht="23" customHeight="1" spans="1:10">
      <c r="A5" s="12">
        <f t="shared" si="0"/>
        <v>3</v>
      </c>
      <c r="B5" s="13" t="s">
        <v>163</v>
      </c>
      <c r="C5" s="13" t="s">
        <v>164</v>
      </c>
      <c r="D5" s="2" t="s">
        <v>86</v>
      </c>
      <c r="E5" s="2" t="s">
        <v>158</v>
      </c>
      <c r="F5" s="2" t="s">
        <v>15</v>
      </c>
      <c r="G5" s="17" t="s">
        <v>165</v>
      </c>
      <c r="H5" s="18">
        <v>2037</v>
      </c>
      <c r="I5" s="19">
        <v>1.1</v>
      </c>
      <c r="J5" s="2">
        <v>2240</v>
      </c>
    </row>
    <row r="6" s="8" customFormat="1" ht="23" customHeight="1" spans="1:10">
      <c r="A6" s="12">
        <f t="shared" si="0"/>
        <v>4</v>
      </c>
      <c r="B6" s="13" t="s">
        <v>166</v>
      </c>
      <c r="C6" s="13" t="s">
        <v>167</v>
      </c>
      <c r="D6" s="2" t="s">
        <v>86</v>
      </c>
      <c r="E6" s="2" t="s">
        <v>158</v>
      </c>
      <c r="F6" s="2" t="s">
        <v>15</v>
      </c>
      <c r="G6" s="17" t="s">
        <v>168</v>
      </c>
      <c r="H6" s="18">
        <v>2037</v>
      </c>
      <c r="I6" s="19">
        <v>1.1</v>
      </c>
      <c r="J6" s="2">
        <v>2240</v>
      </c>
    </row>
    <row r="7" s="8" customFormat="1" ht="23" customHeight="1" spans="1:10">
      <c r="A7" s="12">
        <f t="shared" si="0"/>
        <v>5</v>
      </c>
      <c r="B7" s="13" t="s">
        <v>169</v>
      </c>
      <c r="C7" s="13" t="s">
        <v>170</v>
      </c>
      <c r="D7" s="2" t="s">
        <v>86</v>
      </c>
      <c r="E7" s="2" t="s">
        <v>158</v>
      </c>
      <c r="F7" s="2" t="s">
        <v>15</v>
      </c>
      <c r="G7" s="17" t="s">
        <v>171</v>
      </c>
      <c r="H7" s="18">
        <v>2037</v>
      </c>
      <c r="I7" s="19">
        <v>1.1</v>
      </c>
      <c r="J7" s="2">
        <v>2240</v>
      </c>
    </row>
    <row r="8" s="8" customFormat="1" ht="23" customHeight="1" spans="1:10">
      <c r="A8" s="12">
        <f t="shared" si="0"/>
        <v>6</v>
      </c>
      <c r="B8" s="13" t="s">
        <v>172</v>
      </c>
      <c r="C8" s="13" t="s">
        <v>173</v>
      </c>
      <c r="D8" s="2" t="s">
        <v>86</v>
      </c>
      <c r="E8" s="2" t="s">
        <v>158</v>
      </c>
      <c r="F8" s="2" t="s">
        <v>15</v>
      </c>
      <c r="G8" s="17" t="s">
        <v>174</v>
      </c>
      <c r="H8" s="18">
        <v>2037</v>
      </c>
      <c r="I8" s="19">
        <v>1.1</v>
      </c>
      <c r="J8" s="2">
        <v>2240</v>
      </c>
    </row>
    <row r="9" s="8" customFormat="1" ht="23" customHeight="1" spans="1:10">
      <c r="A9" s="12">
        <f t="shared" si="0"/>
        <v>7</v>
      </c>
      <c r="B9" s="13" t="s">
        <v>175</v>
      </c>
      <c r="C9" s="13" t="s">
        <v>176</v>
      </c>
      <c r="D9" s="2" t="s">
        <v>86</v>
      </c>
      <c r="E9" s="2" t="s">
        <v>158</v>
      </c>
      <c r="F9" s="2" t="s">
        <v>15</v>
      </c>
      <c r="G9" s="17" t="s">
        <v>177</v>
      </c>
      <c r="H9" s="18">
        <v>2037</v>
      </c>
      <c r="I9" s="19">
        <v>1.1</v>
      </c>
      <c r="J9" s="2">
        <v>2240</v>
      </c>
    </row>
    <row r="10" s="8" customFormat="1" ht="23" customHeight="1" spans="1:10">
      <c r="A10" s="12">
        <f t="shared" si="0"/>
        <v>8</v>
      </c>
      <c r="B10" s="13" t="s">
        <v>178</v>
      </c>
      <c r="C10" s="13" t="s">
        <v>179</v>
      </c>
      <c r="D10" s="2" t="s">
        <v>86</v>
      </c>
      <c r="E10" s="2" t="s">
        <v>158</v>
      </c>
      <c r="F10" s="2" t="s">
        <v>15</v>
      </c>
      <c r="G10" s="17" t="s">
        <v>180</v>
      </c>
      <c r="H10" s="18">
        <v>2037</v>
      </c>
      <c r="I10" s="19">
        <v>1.1</v>
      </c>
      <c r="J10" s="2">
        <v>2240</v>
      </c>
    </row>
    <row r="11" s="8" customFormat="1" ht="23" customHeight="1" spans="1:10">
      <c r="A11" s="12">
        <f t="shared" si="0"/>
        <v>9</v>
      </c>
      <c r="B11" s="13" t="s">
        <v>181</v>
      </c>
      <c r="C11" s="13" t="s">
        <v>182</v>
      </c>
      <c r="D11" s="2" t="s">
        <v>86</v>
      </c>
      <c r="E11" s="2" t="s">
        <v>158</v>
      </c>
      <c r="F11" s="2" t="s">
        <v>15</v>
      </c>
      <c r="G11" s="17" t="s">
        <v>183</v>
      </c>
      <c r="H11" s="18">
        <v>2037</v>
      </c>
      <c r="I11" s="19">
        <v>1.1</v>
      </c>
      <c r="J11" s="2">
        <v>2240</v>
      </c>
    </row>
    <row r="12" s="8" customFormat="1" ht="23" customHeight="1" spans="1:10">
      <c r="A12" s="12">
        <f t="shared" si="0"/>
        <v>10</v>
      </c>
      <c r="B12" s="13" t="s">
        <v>184</v>
      </c>
      <c r="C12" s="13" t="s">
        <v>185</v>
      </c>
      <c r="D12" s="2" t="s">
        <v>86</v>
      </c>
      <c r="E12" s="2" t="s">
        <v>158</v>
      </c>
      <c r="F12" s="2" t="s">
        <v>15</v>
      </c>
      <c r="G12" s="17" t="s">
        <v>186</v>
      </c>
      <c r="H12" s="18">
        <v>2037</v>
      </c>
      <c r="I12" s="19">
        <v>1.1</v>
      </c>
      <c r="J12" s="2">
        <v>2240</v>
      </c>
    </row>
    <row r="13" s="8" customFormat="1" ht="23" customHeight="1" spans="1:10">
      <c r="A13" s="12">
        <f t="shared" si="0"/>
        <v>11</v>
      </c>
      <c r="B13" s="14" t="s">
        <v>187</v>
      </c>
      <c r="C13" s="13" t="s">
        <v>188</v>
      </c>
      <c r="D13" s="2" t="s">
        <v>86</v>
      </c>
      <c r="E13" s="2" t="s">
        <v>158</v>
      </c>
      <c r="F13" s="2" t="s">
        <v>15</v>
      </c>
      <c r="G13" s="17" t="s">
        <v>189</v>
      </c>
      <c r="H13" s="18">
        <v>2037</v>
      </c>
      <c r="I13" s="19">
        <v>1.1</v>
      </c>
      <c r="J13" s="2">
        <v>2240</v>
      </c>
    </row>
    <row r="14" s="8" customFormat="1" ht="23" customHeight="1" spans="1:10">
      <c r="A14" s="12">
        <f t="shared" si="0"/>
        <v>12</v>
      </c>
      <c r="B14" s="14" t="s">
        <v>190</v>
      </c>
      <c r="C14" s="13" t="s">
        <v>191</v>
      </c>
      <c r="D14" s="2" t="s">
        <v>86</v>
      </c>
      <c r="E14" s="2" t="s">
        <v>158</v>
      </c>
      <c r="F14" s="2" t="s">
        <v>15</v>
      </c>
      <c r="G14" s="17" t="s">
        <v>192</v>
      </c>
      <c r="H14" s="18">
        <v>2037</v>
      </c>
      <c r="I14" s="19">
        <v>1.1</v>
      </c>
      <c r="J14" s="2">
        <v>2240</v>
      </c>
    </row>
    <row r="15" s="8" customFormat="1" ht="23" customHeight="1" spans="1:10">
      <c r="A15" s="12">
        <f t="shared" si="0"/>
        <v>13</v>
      </c>
      <c r="B15" s="14" t="s">
        <v>193</v>
      </c>
      <c r="C15" s="13" t="s">
        <v>194</v>
      </c>
      <c r="D15" s="2" t="s">
        <v>86</v>
      </c>
      <c r="E15" s="2" t="s">
        <v>158</v>
      </c>
      <c r="F15" s="2" t="s">
        <v>15</v>
      </c>
      <c r="G15" s="17" t="s">
        <v>195</v>
      </c>
      <c r="H15" s="18">
        <v>2037</v>
      </c>
      <c r="I15" s="19">
        <v>1.1</v>
      </c>
      <c r="J15" s="2">
        <v>2240</v>
      </c>
    </row>
    <row r="16" s="8" customFormat="1" ht="23" customHeight="1" spans="1:10">
      <c r="A16" s="12">
        <f t="shared" si="0"/>
        <v>14</v>
      </c>
      <c r="B16" s="14" t="s">
        <v>196</v>
      </c>
      <c r="C16" s="13" t="s">
        <v>197</v>
      </c>
      <c r="D16" s="2" t="s">
        <v>86</v>
      </c>
      <c r="E16" s="2" t="s">
        <v>158</v>
      </c>
      <c r="F16" s="2" t="s">
        <v>15</v>
      </c>
      <c r="G16" s="17" t="s">
        <v>198</v>
      </c>
      <c r="H16" s="18">
        <v>2037</v>
      </c>
      <c r="I16" s="19">
        <v>1.1</v>
      </c>
      <c r="J16" s="2">
        <v>2240</v>
      </c>
    </row>
    <row r="17" ht="19" customHeight="1" spans="1:10">
      <c r="A17" s="15" t="s">
        <v>82</v>
      </c>
      <c r="B17" s="16"/>
      <c r="C17" s="16"/>
      <c r="D17" s="16"/>
      <c r="E17" s="16"/>
      <c r="F17" s="16"/>
      <c r="G17" s="16"/>
      <c r="H17" s="16"/>
      <c r="I17" s="20"/>
      <c r="J17" s="2">
        <f>SUM(J3:J16)</f>
        <v>31360</v>
      </c>
    </row>
  </sheetData>
  <autoFilter ref="A2:J17">
    <extLst/>
  </autoFilter>
  <mergeCells count="2">
    <mergeCell ref="A1:J1"/>
    <mergeCell ref="A17:I17"/>
  </mergeCells>
  <pageMargins left="0.354166666666667" right="0.314583333333333" top="0.511805555555556" bottom="0.156944444444444" header="0.550694444444444" footer="0.0784722222222222"/>
  <pageSetup paperSize="9" scale="8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tabSelected="1" workbookViewId="0">
      <selection activeCell="F7" sqref="F7"/>
    </sheetView>
  </sheetViews>
  <sheetFormatPr defaultColWidth="9" defaultRowHeight="14.25" outlineLevelCol="4"/>
  <cols>
    <col min="1" max="1" width="5.125" customWidth="1"/>
    <col min="2" max="2" width="23.375" customWidth="1"/>
    <col min="3" max="3" width="14" customWidth="1"/>
    <col min="4" max="5" width="15" customWidth="1"/>
  </cols>
  <sheetData>
    <row r="1" ht="25" customHeight="1" spans="1:5">
      <c r="A1" s="1" t="s">
        <v>1</v>
      </c>
      <c r="B1" s="1" t="s">
        <v>4</v>
      </c>
      <c r="C1" s="1" t="s">
        <v>199</v>
      </c>
      <c r="D1" s="1" t="s">
        <v>200</v>
      </c>
      <c r="E1" s="1" t="s">
        <v>201</v>
      </c>
    </row>
    <row r="2" ht="25" customHeight="1" spans="1:5">
      <c r="A2" s="1">
        <v>1</v>
      </c>
      <c r="B2" s="2" t="s">
        <v>13</v>
      </c>
      <c r="C2" s="1" t="s">
        <v>202</v>
      </c>
      <c r="D2" s="1">
        <v>23</v>
      </c>
      <c r="E2" s="6">
        <f>D2*997</f>
        <v>22931</v>
      </c>
    </row>
    <row r="3" ht="25" customHeight="1" spans="1:5">
      <c r="A3" s="1">
        <v>2</v>
      </c>
      <c r="B3" s="2" t="s">
        <v>86</v>
      </c>
      <c r="C3" s="1" t="s">
        <v>202</v>
      </c>
      <c r="D3" s="1">
        <v>23</v>
      </c>
      <c r="E3" s="6">
        <f>D3*2240</f>
        <v>51520</v>
      </c>
    </row>
    <row r="4" ht="25" customHeight="1" spans="1:5">
      <c r="A4" s="1">
        <v>3</v>
      </c>
      <c r="B4" s="2" t="s">
        <v>86</v>
      </c>
      <c r="C4" s="1" t="s">
        <v>203</v>
      </c>
      <c r="D4" s="1">
        <v>14</v>
      </c>
      <c r="E4" s="6">
        <f>D4*2240</f>
        <v>31360</v>
      </c>
    </row>
    <row r="5" ht="25" customHeight="1" spans="1:5">
      <c r="A5" s="3" t="s">
        <v>82</v>
      </c>
      <c r="B5" s="4"/>
      <c r="C5" s="5"/>
      <c r="D5" s="1">
        <f>SUM(D2:D4)</f>
        <v>60</v>
      </c>
      <c r="E5" s="6">
        <f>SUM(E2:E4)</f>
        <v>105811</v>
      </c>
    </row>
    <row r="6" ht="25" customHeight="1"/>
    <row r="7" ht="25" customHeight="1"/>
    <row r="8" ht="25" customHeight="1"/>
    <row r="9" ht="25" customHeight="1"/>
    <row r="10" ht="25" customHeight="1"/>
    <row r="11" ht="25" customHeight="1"/>
    <row r="24" spans="3:3">
      <c r="C24" t="s">
        <v>204</v>
      </c>
    </row>
  </sheetData>
  <mergeCells count="1">
    <mergeCell ref="A5:C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形象设计师</vt:lpstr>
      <vt:lpstr>人工智能训练师1期</vt:lpstr>
      <vt:lpstr>人工智能训练师2期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WPS_1656558463</cp:lastModifiedBy>
  <dcterms:created xsi:type="dcterms:W3CDTF">2021-01-09T06:02:00Z</dcterms:created>
  <dcterms:modified xsi:type="dcterms:W3CDTF">2026-04-14T09:45:01Z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2052-12.8.2.1112</vt:lpwstr>
  </property>
  <property fmtid="{D5CDD505-2E9C-101B-9397-08002B2CF9AE}" pid="3" name="ICV">
    <vt:lpwstr>32026952AF29750F6FD8C96999B46CCC_43</vt:lpwstr>
  </property>
  <property fmtid="{D5CDD505-2E9C-101B-9397-08002B2CF9AE}" pid="4" name="KSOReadingLayout">
    <vt:bool>true</vt:bool>
  </property>
</Properties>
</file>