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767"/>
  </bookViews>
  <sheets>
    <sheet name="1" sheetId="3" r:id="rId1"/>
  </sheets>
  <definedNames>
    <definedName name="_xlnm._FilterDatabase" localSheetId="0" hidden="1">'1'!$A$1:$AN$78</definedName>
    <definedName name="_xlnm.Print_Titles" localSheetId="0">'1'!$2:$6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<sst xmlns="http://schemas.openxmlformats.org/spreadsheetml/2006/main" count="974" uniqueCount="420">
  <si>
    <r>
      <rPr>
        <sz val="12"/>
        <color theme="1"/>
        <rFont val="黑体"/>
        <charset val="134"/>
      </rPr>
      <t>附件</t>
    </r>
    <r>
      <rPr>
        <sz val="12"/>
        <color theme="1"/>
        <rFont val="Times New Roman"/>
        <charset val="134"/>
      </rPr>
      <t>5</t>
    </r>
  </si>
  <si>
    <r>
      <t>蒸湘区</t>
    </r>
    <r>
      <rPr>
        <b/>
        <sz val="18"/>
        <color theme="1"/>
        <rFont val="Times New Roman"/>
        <charset val="134"/>
      </rPr>
      <t>2023</t>
    </r>
    <r>
      <rPr>
        <b/>
        <sz val="18"/>
        <color theme="1"/>
        <rFont val="宋体"/>
        <charset val="134"/>
      </rPr>
      <t>年巩固成果和衔接乡村振兴项目计划完成情况表</t>
    </r>
  </si>
  <si>
    <t>序号</t>
  </si>
  <si>
    <t>项目批准
文号</t>
  </si>
  <si>
    <t>项目名称</t>
  </si>
  <si>
    <t>项目所属任务方向</t>
  </si>
  <si>
    <t>主管单位</t>
  </si>
  <si>
    <t>实施单位</t>
  </si>
  <si>
    <t>建设地点</t>
  </si>
  <si>
    <t>项目类别</t>
  </si>
  <si>
    <t>项目建设内容</t>
  </si>
  <si>
    <t>项目金额</t>
  </si>
  <si>
    <t>项目建设计划开始日期</t>
  </si>
  <si>
    <t>项目建设计划完工日期</t>
  </si>
  <si>
    <t>绩效目标</t>
  </si>
  <si>
    <t>项目受益
总户数和总人数</t>
  </si>
  <si>
    <t>受益贫困总户数和总人数</t>
  </si>
  <si>
    <t>群众参与和利益联结机制</t>
  </si>
  <si>
    <t>资金来源及级次</t>
  </si>
  <si>
    <t>支出规模</t>
  </si>
  <si>
    <t>支出进度</t>
  </si>
  <si>
    <t>备注</t>
  </si>
  <si>
    <t>项目当前情况</t>
  </si>
  <si>
    <t>衔接资金</t>
  </si>
  <si>
    <t>其他整合资金</t>
  </si>
  <si>
    <t>合计</t>
  </si>
  <si>
    <t>项目施工状态</t>
  </si>
  <si>
    <t>资金拨付情况</t>
  </si>
  <si>
    <t>项目建设内容修改</t>
  </si>
  <si>
    <t>资金规模修改</t>
  </si>
  <si>
    <t>中央</t>
  </si>
  <si>
    <t>省级</t>
  </si>
  <si>
    <t>市级</t>
  </si>
  <si>
    <t>县级</t>
  </si>
  <si>
    <t>整合资金</t>
  </si>
  <si>
    <t>未完工</t>
  </si>
  <si>
    <t>已开工</t>
  </si>
  <si>
    <t>已完工</t>
  </si>
  <si>
    <t>总规模</t>
  </si>
  <si>
    <t>已支出</t>
  </si>
  <si>
    <t>未支出</t>
  </si>
  <si>
    <t>未拨付原因</t>
  </si>
  <si>
    <t>方案计划数</t>
  </si>
  <si>
    <t>实际数</t>
  </si>
  <si>
    <t>衡蒸委乡振组发〔2023〕1号</t>
  </si>
  <si>
    <t>临江村智慧农业研学中心</t>
  </si>
  <si>
    <t>巩固脱贫攻坚成果</t>
  </si>
  <si>
    <t>区农业农村局</t>
  </si>
  <si>
    <t>临江村</t>
  </si>
  <si>
    <t>产业发展</t>
  </si>
  <si>
    <t>5000平方以农业为主题的研学教育、科普讲座游览基地，另需建设2000平方生态农庄田园综合体等配套设施</t>
  </si>
  <si>
    <t>种植瓜果蔬菜30亩，预计带动旅游经济年收入150万元，进一步盘活地方休闲农业产业，带动脱贫人口就业数150人以上</t>
  </si>
  <si>
    <t>2896人</t>
  </si>
  <si>
    <t>154户537人</t>
  </si>
  <si>
    <t>壮大村集体经济</t>
  </si>
  <si>
    <t>√</t>
  </si>
  <si>
    <t>临江村十里荷塘农旅项目</t>
  </si>
  <si>
    <t>区文体旅游局</t>
  </si>
  <si>
    <t>雨母山镇</t>
  </si>
  <si>
    <t>品质培优，种植50亩荷花</t>
  </si>
  <si>
    <t>打造临江村十里荷塘景点，年旅游人次2万人次，带动本地休闲农业观光产业发展</t>
  </si>
  <si>
    <t>1690人</t>
  </si>
  <si>
    <t>33户91人</t>
  </si>
  <si>
    <t>主要提升人居环境，带动周边农户及商户发展农旅产业经济，促进农户增收</t>
  </si>
  <si>
    <t>陶家湾果蔬瓜蒌基地扩建项目</t>
  </si>
  <si>
    <t>陶家湾股份经济合作社</t>
  </si>
  <si>
    <t>幸福村</t>
  </si>
  <si>
    <t>80亩瓜蒌基地、130亩果蔬推广基地，包括土地平整60亩、修建机耕道500米、新增围网2000米、水肥一体化50亩、有机肥10吨</t>
  </si>
  <si>
    <t>预计产出蔬菜1万斤，菁香桃2000斤，瓜蒌子6000斤，瓜果8000斤，创收12-15万元</t>
  </si>
  <si>
    <t>3874人</t>
  </si>
  <si>
    <t>91户256人</t>
  </si>
  <si>
    <t>以村集体进行全资入股，壮大村集体经济，为脱贫群众及防返贫监测户提供产业直接帮扶、务工和技术服务指
导</t>
  </si>
  <si>
    <t>高碧村中药材种植基地</t>
  </si>
  <si>
    <t>高碧村股份经济合作社</t>
  </si>
  <si>
    <t>高碧村</t>
  </si>
  <si>
    <t>流转土地110亩，种植白芍50亩、尾参60亩。包括土地平整110亩；生产道路建设3000米；灌溉设施建设；排灌水渠4000米；药材种苗及肥料；烘干房设施建设等</t>
  </si>
  <si>
    <t>种植女贞子50亩，绿化覆盖率达到40%，壮大村集体经济，带动脱贫人口增收</t>
  </si>
  <si>
    <t>4534人</t>
  </si>
  <si>
    <t>177户585人</t>
  </si>
  <si>
    <t>壮大村集体经济，为脱
贫群众、监测户提供产
业分红、务工就业、技
术帮扶</t>
  </si>
  <si>
    <t>中平村金银花种植示范基地</t>
  </si>
  <si>
    <t>中平村股份经济合作社</t>
  </si>
  <si>
    <t>中平村</t>
  </si>
  <si>
    <t>金银花种植面积扩建30亩及配套基础设施建设；道路硬化长300米，宽3米，厚0.2米；鱼塘护坡建设长150米，宽0.6米，高1.5米</t>
  </si>
  <si>
    <t>产业园内道路硬化300米，鱼塘护坡建设长150米，金银花种植面积扩种30亩，实现集体经济增收30万元</t>
  </si>
  <si>
    <t>3896人</t>
  </si>
  <si>
    <t>87户213人</t>
  </si>
  <si>
    <t>改善基础设施建设，促进村民自主发展，实现产业增收，解决脱贫劳动力务工</t>
  </si>
  <si>
    <t>杨柳村大宅院生态农业休闲产业项目</t>
  </si>
  <si>
    <t>杨柳村股份经济合作社</t>
  </si>
  <si>
    <t>杨柳村</t>
  </si>
  <si>
    <t>生态养殖20亩、餐饮扩建800平方及农产品加工销售，休闲旅游</t>
  </si>
  <si>
    <t>增长集体经济收益8万元每年，带动村民50人就业。</t>
  </si>
  <si>
    <t>2856人</t>
  </si>
  <si>
    <t>1户4人</t>
  </si>
  <si>
    <t>村级合作社以资金入股的方式参与项目合作，共同经营管理，按照资金投入的比例持股进行利益分红，带动就业和帮助农产品销售</t>
  </si>
  <si>
    <t>家鱼养殖20亩、餐饮扩建800平方及农产品加工销售，休闲旅游</t>
  </si>
  <si>
    <t>2023年品牌引领</t>
  </si>
  <si>
    <t>区乡村振兴局</t>
  </si>
  <si>
    <t>蒸湘区</t>
  </si>
  <si>
    <t>品牌规划、打造、引领</t>
  </si>
  <si>
    <t>一个区域品牌规划、打造</t>
  </si>
  <si>
    <t>60户200人</t>
  </si>
  <si>
    <t>品牌规划、打造、引领，带动村民致富</t>
  </si>
  <si>
    <t>衡蒸委乡振组发〔2023〕1号、衡蒸委乡振组发〔2023〕 5号</t>
  </si>
  <si>
    <t>2023年蒸湘区乡村车间建设</t>
  </si>
  <si>
    <t>乡村车间建设奖补</t>
  </si>
  <si>
    <t>3年增加集体经济收入80万，带动200脱贫户就业</t>
  </si>
  <si>
    <t>100户310</t>
  </si>
  <si>
    <t>签订资金管理协议，增加农户就业岗位</t>
  </si>
  <si>
    <t>蒸湘区产业融合发展平台搭建</t>
  </si>
  <si>
    <t>农业科普和农耕劳动实践基地平台搭建、休闲农业与乡村旅游宣传推介等</t>
  </si>
  <si>
    <t>提升品牌影响力，促进产业融合发展，带动村集体和农户增收</t>
  </si>
  <si>
    <t>4200人</t>
  </si>
  <si>
    <t>150户546人</t>
  </si>
  <si>
    <t>提升品牌影响力，促进产业融合发展，带动村集体经济和农户增收</t>
  </si>
  <si>
    <t>2023年蒸湘区农旅融合项目</t>
  </si>
  <si>
    <t>电商、文旅自媒体、农旅招商</t>
  </si>
  <si>
    <t>电商、文旅自媒体、农旅招商，推动农旅产品销售，拉动雨母山镇旅游消费</t>
  </si>
  <si>
    <t>460人</t>
  </si>
  <si>
    <t>12户49人</t>
  </si>
  <si>
    <t>2023扶贫小额信贷贴息</t>
  </si>
  <si>
    <t>62户扶贫小额信贷贴息</t>
  </si>
  <si>
    <t>62人</t>
  </si>
  <si>
    <t>62户62人</t>
  </si>
  <si>
    <t>临江村村级特色农产品展示平台</t>
  </si>
  <si>
    <t>充分利用屋场闲置资源，打造近300平方的通透开放、造型鲜明的村级特色农产品展示平台。</t>
  </si>
  <si>
    <t>打造一个农产品展示平台</t>
  </si>
  <si>
    <t>3223人</t>
  </si>
  <si>
    <t>154户537</t>
  </si>
  <si>
    <t>提升品牌影响力，促进农产品销售，带动村集体和农户增收</t>
  </si>
  <si>
    <t>临江村大礼、红旗、何家、枇杷组人居环境提升</t>
  </si>
  <si>
    <t>人居环境整治</t>
  </si>
  <si>
    <t>大礼组、红旗组、何家组、枇杷组人居环境提升</t>
  </si>
  <si>
    <t>完善基础设施，打造生态宜居环境，带动经济发展，全面乡村振兴</t>
  </si>
  <si>
    <t>1200人</t>
  </si>
  <si>
    <t>49户167人</t>
  </si>
  <si>
    <t>临江村无废村庄</t>
  </si>
  <si>
    <t>乡村建设</t>
  </si>
  <si>
    <t>农业农村绿色发展，循环利用试点</t>
  </si>
  <si>
    <t>推动形成绿色发展方式和生活方式，持续推进农村垃圾、污水源头减量和资源化利用。</t>
  </si>
  <si>
    <t>变废为宝的好经验、好做法，充分展现了我村环境综合整治和乡村环境品质提升的成效，提升了老百姓满满的幸福感和获得感</t>
  </si>
  <si>
    <t>幸福村陶家湾组到东梓公路道路建设</t>
  </si>
  <si>
    <t>区发改局</t>
  </si>
  <si>
    <t>2.1公里道路硬化，宽5米</t>
  </si>
  <si>
    <t>24人</t>
  </si>
  <si>
    <t>10户24人</t>
  </si>
  <si>
    <t>改善生产生活条件，为村民提供便利</t>
  </si>
  <si>
    <t>高碧村松庙组-蔬菜基地产业园道路建设</t>
  </si>
  <si>
    <t>硬化及油化道路800米、宽4米</t>
  </si>
  <si>
    <t>585人</t>
  </si>
  <si>
    <t>同溪村无废村庄建设</t>
  </si>
  <si>
    <t>同溪村</t>
  </si>
  <si>
    <t>3028人</t>
  </si>
  <si>
    <t>45户110人</t>
  </si>
  <si>
    <t>杨柳村七组人居环境改善工程</t>
  </si>
  <si>
    <t>七组人居环境整治面积2350平方，280米道路硬化（宽6米，厚0.2米），排水涵管150米</t>
  </si>
  <si>
    <t>改善人居环境，建设美丽宜居乡村</t>
  </si>
  <si>
    <t>966人</t>
  </si>
  <si>
    <t>杨柳村无废村庄建设</t>
  </si>
  <si>
    <t>2023年可食地景项目</t>
  </si>
  <si>
    <t>培树一批布局优、整齐美的“可食地景”院落</t>
  </si>
  <si>
    <t>改善生产生活条件，整治提升农村人居环境</t>
  </si>
  <si>
    <t>200人</t>
  </si>
  <si>
    <t>20户60人</t>
  </si>
  <si>
    <t>为村民提供生产生活便利，村容村貌有所改观</t>
  </si>
  <si>
    <t>2023"雨露计划"职业教育补助</t>
  </si>
  <si>
    <t>巩固三保障成果</t>
  </si>
  <si>
    <t>约90人次享受"雨露计划"职业教育补助</t>
  </si>
  <si>
    <t>90人</t>
  </si>
  <si>
    <t>90户90人</t>
  </si>
  <si>
    <t>脱贫户学生享受"雨露计划"职业教育补助</t>
  </si>
  <si>
    <t>2023致富带头人培训</t>
  </si>
  <si>
    <t>致富带头人培训</t>
  </si>
  <si>
    <t>310人</t>
  </si>
  <si>
    <t>衡蒸委乡振组发〔2023〕1号、衡蒸委乡振组发〔2023〕9号</t>
  </si>
  <si>
    <t>2023年农村户厕改造及公厕新建</t>
  </si>
  <si>
    <t>30户户厕改建及2座公厕新建</t>
  </si>
  <si>
    <t>112户户厕改造和问题厕所整改</t>
  </si>
  <si>
    <t>500人</t>
  </si>
  <si>
    <t>30户100</t>
  </si>
  <si>
    <t>高碧村月塘组等人居环境改善</t>
  </si>
  <si>
    <t>鱼塘石砌护坡200米，2米高，1米宽；污水集中处理管网300米；村部前坪石砌护坡80米，2.5米高；步行道建设100米，1.5米宽</t>
  </si>
  <si>
    <t>改善村民人居环境，丰富群众文化生活，提高村民生活质量。</t>
  </si>
  <si>
    <t>26户78人</t>
  </si>
  <si>
    <t>2023扶贫性公益性岗位补助</t>
  </si>
  <si>
    <t>就业项目</t>
  </si>
  <si>
    <t>拨付2023年扶贫公益性岗位补贴</t>
  </si>
  <si>
    <t>增加脱贫户收入，提高群众满意度</t>
  </si>
  <si>
    <t>衡蒸委乡振组发〔2023〕1、号衡蒸委乡振组发〔2023〕 5号</t>
  </si>
  <si>
    <t>2023年一次性交通补贴</t>
  </si>
  <si>
    <t>拨付2023年一次性交通补贴</t>
  </si>
  <si>
    <t>126人</t>
  </si>
  <si>
    <t>126户126人</t>
  </si>
  <si>
    <t>拨付2023年一次性交通补贴，脱贫户增收2万</t>
  </si>
  <si>
    <t>衡蒸委乡振组发〔2023〕 3 号</t>
  </si>
  <si>
    <t>临江-新竹产业道路建设项目</t>
  </si>
  <si>
    <t>2.4公里产业路硬化，黑化</t>
  </si>
  <si>
    <t>硬化、黑化产业园区道路长2400m，宽3m，厚0.2cm</t>
  </si>
  <si>
    <t>136人</t>
  </si>
  <si>
    <t>41户136人</t>
  </si>
  <si>
    <t>提质产业道路，保障农副产品正常运输，带动周边农户及商户发展农旅产业经济，促进农户增收</t>
  </si>
  <si>
    <t>2023年中平村现代田园综合体</t>
  </si>
  <si>
    <t>区组织部</t>
  </si>
  <si>
    <t>336省道至金银花基地路段加宽至6米并黑化，全长约1.6公里；改造农户近1000平方米旧房打造民宿；修建产业园区鱼塘护坡长约1公里</t>
  </si>
  <si>
    <t>实现集体经济增收30万</t>
  </si>
  <si>
    <t>3893人</t>
  </si>
  <si>
    <t>86户209人</t>
  </si>
  <si>
    <t>改善基础设施建设，促进村民自主发展，实现产业增收，解决脱贫劳动力务
工</t>
  </si>
  <si>
    <t>衡蒸委乡振组发〔2023〕 3 号衡蒸委乡振组发〔2023〕9号</t>
  </si>
  <si>
    <t>蒸湘区购买垃圾箱项目</t>
  </si>
  <si>
    <t>为两个镇购置100个垃圾箱</t>
  </si>
  <si>
    <t>改善垃圾收运设施，确保农村人居环境整治正常运转，助力建设生态宜居和美乡村</t>
  </si>
  <si>
    <t>5000人</t>
  </si>
  <si>
    <t>1100户3300人口</t>
  </si>
  <si>
    <t>改善生产生活条件，提高群众满意度</t>
  </si>
  <si>
    <t>华农葡萄产业园集体经济项目</t>
  </si>
  <si>
    <t>新竹村</t>
  </si>
  <si>
    <t>新增种植葡萄10亩，主营以葡萄为主的特色果蔬种植、销售、加工，打造集批发零售、旅游采摘为一体的农业休闲旅游基地</t>
  </si>
  <si>
    <t>集体经济增收16.88万元</t>
  </si>
  <si>
    <t>4318人</t>
  </si>
  <si>
    <t>75户218人</t>
  </si>
  <si>
    <t>帮助农户就业，增加村集体经济收入</t>
  </si>
  <si>
    <t>2021-2025年贷款贴息</t>
  </si>
  <si>
    <t>2021年-2025年新型农业经营主体贷款贴息</t>
  </si>
  <si>
    <t>带动贫困户产业发展，增加贫困户务工收入</t>
  </si>
  <si>
    <t>3650人</t>
  </si>
  <si>
    <t>650户1922人</t>
  </si>
  <si>
    <t>带动村民务工和提升村民经济收入</t>
  </si>
  <si>
    <t>2023年七里山村人居环境改善项目</t>
  </si>
  <si>
    <t>七里山村</t>
  </si>
  <si>
    <t>乡村建设行动</t>
  </si>
  <si>
    <t>人居环境整治400平方米</t>
  </si>
  <si>
    <t>有效提升农村人居环境面貌，提高群众生产生活水平，百姓幸福指数得以提升</t>
  </si>
  <si>
    <t>287人</t>
  </si>
  <si>
    <t>11户35人</t>
  </si>
  <si>
    <t>改善农村人居环境，提高群众满意度</t>
  </si>
  <si>
    <t>2023同溪村一组人居环境改善工程建设</t>
  </si>
  <si>
    <t>一组屋场建设，骨干塘坝护坡石砌300米，高2米</t>
  </si>
  <si>
    <t>改善生产条件，提高群众满意度</t>
  </si>
  <si>
    <t>2000人</t>
  </si>
  <si>
    <t>30户80</t>
  </si>
  <si>
    <t>幸福村东阳铺组环境整治</t>
  </si>
  <si>
    <t>对东阳铺组1800平方进行提质改造</t>
  </si>
  <si>
    <t>91户254人</t>
  </si>
  <si>
    <t>幸福村东阳铺组鱼塘护坡</t>
  </si>
  <si>
    <t>小型农田水利设施</t>
  </si>
  <si>
    <t>幸福村东阳铺组中间塘鱼塘护坡</t>
  </si>
  <si>
    <t>1024人</t>
  </si>
  <si>
    <t>11户33人</t>
  </si>
  <si>
    <t>呆鹰岭镇新民村黄美洲组杉旭河涵闸维修及清淤项目</t>
  </si>
  <si>
    <t>区水利局</t>
  </si>
  <si>
    <t>新民村</t>
  </si>
  <si>
    <t>涵闸维修及清淤项目1处及防汛道路140米</t>
  </si>
  <si>
    <t>146人</t>
  </si>
  <si>
    <t>50户146人</t>
  </si>
  <si>
    <t>呆鹰岭镇土桥村葡萄基地至老杉旭河河口水系连通项目</t>
  </si>
  <si>
    <t>土桥村</t>
  </si>
  <si>
    <t>葡萄基地至老杉旭河河口水系连通150米</t>
  </si>
  <si>
    <t>122人</t>
  </si>
  <si>
    <t>36户122人</t>
  </si>
  <si>
    <t>金乌井组湾塘护砌</t>
  </si>
  <si>
    <t>水面10亩,毛石护砌塘坝长210米、底面宽1.5米、高2米、面0.8米共483立方</t>
  </si>
  <si>
    <t>灌溉土地60亩，养鱼产量2万斤</t>
  </si>
  <si>
    <t>112人</t>
  </si>
  <si>
    <t>改善灌溉条件、村民养殖增收、增加村组集体经济收入、村民分红</t>
  </si>
  <si>
    <t>召子塘组长塘塘坝护砌</t>
  </si>
  <si>
    <t>水面8亩，毛石护砌塘坝长90米、底面宽1.5米、高3米、面0.8米共310立方</t>
  </si>
  <si>
    <t>灌溉土地22亩，养鱼产量1.5万斤</t>
  </si>
  <si>
    <t>3户8人</t>
  </si>
  <si>
    <t>毛家冲组王逗塘坝护砌</t>
  </si>
  <si>
    <t>水面6亩，毛石护砌塘坝长150米、底面宽1.5米、高3.5米、面0.8米共603立方</t>
  </si>
  <si>
    <t>灌溉土地30亩，养鱼产量1万斤</t>
  </si>
  <si>
    <t>130人</t>
  </si>
  <si>
    <t>2户3人</t>
  </si>
  <si>
    <t>白马塘屋门口塘坝护砌</t>
  </si>
  <si>
    <t>水面6亩，毛石护砌塘坝长60米、底面宽1.5米、高2.5米、面0.8米共160立方</t>
  </si>
  <si>
    <t>灌溉土地10亩，养鱼产量1万斤</t>
  </si>
  <si>
    <t>182人</t>
  </si>
  <si>
    <t>4户11人</t>
  </si>
  <si>
    <t>中平村东门滩组鱼塘护坡建设</t>
  </si>
  <si>
    <t>砖砌长700米、高1米</t>
  </si>
  <si>
    <t>1695人</t>
  </si>
  <si>
    <t>23户68人</t>
  </si>
  <si>
    <t>杨柳村四组人居环境改善工程</t>
  </si>
  <si>
    <t>区商务局</t>
  </si>
  <si>
    <t>四组护坡挡土墙长25米，高8米</t>
  </si>
  <si>
    <t>改善人居环境，解决村民</t>
  </si>
  <si>
    <t>560人</t>
  </si>
  <si>
    <t>改善人居环境，解决村民正常出行，消除安全隐患</t>
  </si>
  <si>
    <t>省级和美乡村示范创建</t>
  </si>
  <si>
    <t>群益村</t>
  </si>
  <si>
    <t>书房岭、邓古塘、仁塘、胡皮塘4个屋场提质改造，体育文化活动中心和鱼塘护升级改造</t>
  </si>
  <si>
    <t>正常出行，消除安全隐患</t>
  </si>
  <si>
    <t>2368人</t>
  </si>
  <si>
    <t>46户95人</t>
  </si>
  <si>
    <t>农村供水工程</t>
  </si>
  <si>
    <t>临江村、幸福村</t>
  </si>
  <si>
    <t>灵山水厂杨家、大礼组19户村民管网延伸</t>
  </si>
  <si>
    <t>83人</t>
  </si>
  <si>
    <t>2023年小型农田水利设施建设（农村小水源蓄水能力恢复）</t>
  </si>
  <si>
    <t>呆鹰岭镇、雨母山镇、联合街道共205口山塘清淤</t>
  </si>
  <si>
    <t>646人</t>
  </si>
  <si>
    <t>房屋修缮</t>
  </si>
  <si>
    <t>区住建局</t>
  </si>
  <si>
    <t>农村农房改造</t>
  </si>
  <si>
    <t>房屋修缮3户</t>
  </si>
  <si>
    <t>14人</t>
  </si>
  <si>
    <t>3户11人</t>
  </si>
  <si>
    <t>改善生产生活条件，为困难群众提供安全住房保障</t>
  </si>
  <si>
    <t>蒸湘区农旅体育融合项目</t>
  </si>
  <si>
    <t>区文旅体局</t>
  </si>
  <si>
    <t>依托我区雨母山镇近郊休闲旅游资源和区位优势，通过电商、体育协会进行农招商，开展体育休闲活动，推进临江村乡村民宿、餐饺、农产品销售，拉动雨母山镇旅游消费</t>
  </si>
  <si>
    <t>依托我区雨母山镇近郊休闲旅游资源和区位优势，通过电商、文旅自媒体、体育协会进行农旅招商，开展体育休闲活动，推进临江村乡村民宿、餐饮、农产品销售，拉动雨母山镇旅游消费</t>
  </si>
  <si>
    <t>12户40人</t>
  </si>
  <si>
    <t>推进临江村乡村民宿、餐饮、农产品销售，拉动雨母山镇旅游消费</t>
  </si>
  <si>
    <t>农旅融合暨农产品展销大会项目</t>
  </si>
  <si>
    <t>雨母山镇农产品推销、品牌推广</t>
  </si>
  <si>
    <t>推动全区农产品区域公共品牌及一村一品品牌打造</t>
  </si>
  <si>
    <t>19328人</t>
  </si>
  <si>
    <t>575户1860人</t>
  </si>
  <si>
    <t>通过产品推销、品牌推广提高一村一品品牌形象，提高村级集体经济收益</t>
  </si>
  <si>
    <t>衡蒸委乡振组发〔2023〕 9 号</t>
  </si>
  <si>
    <t>2023年蒸湘区乡村旅游基础设施建设项目</t>
  </si>
  <si>
    <t>雨母村</t>
  </si>
  <si>
    <t>新设变压器、水井、雨污管网</t>
  </si>
  <si>
    <t>每年村集体增收约4万元，提供就业岗位，推进雨母村乡村民宿、餐饮、农产品销售，拉动雨母山镇旅游消费</t>
  </si>
  <si>
    <t>1806人</t>
  </si>
  <si>
    <t>40户128人</t>
  </si>
  <si>
    <t>签订协议，以新设变压器、水井等入股“米墅”项目，村集体每年获取固定受益，不承担项目风险</t>
  </si>
  <si>
    <t>中平村主干道提质改（C017)</t>
  </si>
  <si>
    <t>农村道路提质改造，长2千米，宽6米</t>
  </si>
  <si>
    <t>临江-新竹乡村振兴示范园区产业规划</t>
  </si>
  <si>
    <t>临江村、新竹村</t>
  </si>
  <si>
    <t>科学分析片区优势，理清土地性质，分区制定科学合理、可落实的产业规划</t>
  </si>
  <si>
    <t>创建乡村振兴示范园区，打造区域品牌，增加就业岗位，农户增收</t>
  </si>
  <si>
    <t>7865人</t>
  </si>
  <si>
    <t>226户621人</t>
  </si>
  <si>
    <t>打造产业园区，提高区域
品牌竞争力，加强产业配
套，村集体和农户增产增收</t>
  </si>
  <si>
    <t>土桥-高碧乡村振兴示范园区产业规划</t>
  </si>
  <si>
    <t>土桥村、高碧村</t>
  </si>
  <si>
    <t>7153人</t>
  </si>
  <si>
    <t>228户715人</t>
  </si>
  <si>
    <t>2023年新阳村呆鹰岭中学至S315线村道提质改（C00A）</t>
  </si>
  <si>
    <t>新阳村</t>
  </si>
  <si>
    <t>农村道路提质改造，长1千米，宽6米</t>
  </si>
  <si>
    <t>3240人</t>
  </si>
  <si>
    <t>29户70人</t>
  </si>
  <si>
    <t>仁塘长塘、深塘护砌</t>
  </si>
  <si>
    <t>180米鱼塘护砌</t>
  </si>
  <si>
    <t>120人</t>
  </si>
  <si>
    <t>1户3人</t>
  </si>
  <si>
    <t>蒸湘区设施农业建设项目</t>
  </si>
  <si>
    <t>新建大棚11000平方米和物联网监控系统1套，更新水肥设施2套，修建沟渠、路灯配套基础设施</t>
  </si>
  <si>
    <t>以企业+基地+农户模式带动农户发展产业，让企业和农户增产增收</t>
  </si>
  <si>
    <t>456人</t>
  </si>
  <si>
    <t>128户456人</t>
  </si>
  <si>
    <t>为脱贫群众、监测户提供就业务工、技术指导服务和产品保底回收，带动农户发展产业，增加收入</t>
  </si>
  <si>
    <t>2023年梓木村铁路沿线环境整治</t>
  </si>
  <si>
    <t>梓木村</t>
  </si>
  <si>
    <t>道理硬化6m*35m*20cm环境整治面积3250平方米等</t>
  </si>
  <si>
    <t>631人</t>
  </si>
  <si>
    <t>7户20人</t>
  </si>
  <si>
    <t>有效提升农村人居环境面貌，进一步提高群众生产生活水平</t>
  </si>
  <si>
    <t>杨柳村十组道路硬化（停车场旁）</t>
  </si>
  <si>
    <t>1、路：长300米X6米，水泥沥青路面。
2、挡土墙61.01米，护栏61.01米。</t>
  </si>
  <si>
    <t>256人</t>
  </si>
  <si>
    <t>改善生产生活条件为农产品输出和村民出行提供便利</t>
  </si>
  <si>
    <t>幸福村南塘组至幸福别院道路提质改造</t>
  </si>
  <si>
    <t>道路硬化300米左右，宽3.5米</t>
  </si>
  <si>
    <t>794人</t>
  </si>
  <si>
    <t>17户108人</t>
  </si>
  <si>
    <t>2023年中平村同心美丽乡村建设</t>
  </si>
  <si>
    <t>村主干沿线增设分类垃圾箱</t>
  </si>
  <si>
    <t>改善村民生产生活条件，提高群众满意度</t>
  </si>
  <si>
    <t>七里山村皂角树组道路加宽黑化（C092线）</t>
  </si>
  <si>
    <t>道路加至5米宽、950米长并黑化（原有道路3.5米宽）</t>
  </si>
  <si>
    <t>270人</t>
  </si>
  <si>
    <t>12户39人</t>
  </si>
  <si>
    <t>2023新民村农田水利基础设施建设</t>
  </si>
  <si>
    <t>修建水渠护坡100米，宽0.8米，高2米</t>
  </si>
  <si>
    <t>新阳村污水管网改造</t>
  </si>
  <si>
    <t>塘坝护坡，长90米，宽0.8米，高2米</t>
  </si>
  <si>
    <t>2023年廖垅组通组公路硬化</t>
  </si>
  <si>
    <t>硬化道路110米、宽4.5米</t>
  </si>
  <si>
    <t>七里山村股份经济合作社特色种养植</t>
  </si>
  <si>
    <t>种植特色水果及水产鱼养殖100亩</t>
  </si>
  <si>
    <t>农业增效、农民增收，增加村集体经济收入约5万元以上</t>
  </si>
  <si>
    <t>入股分红和参与务工</t>
  </si>
  <si>
    <t>2023新竹村组道路硬化1</t>
  </si>
  <si>
    <t>子母冲组250米，宽3.5米</t>
  </si>
  <si>
    <t>雨母大道至特色产业园道路硬化</t>
  </si>
  <si>
    <t>雨母大道至特色产业园道路硬化，宽6米，厚度20CM，长100米</t>
  </si>
  <si>
    <t>衡蒸委乡振组发〔2023〕 5 号</t>
  </si>
  <si>
    <r>
      <rPr>
        <sz val="10.5"/>
        <color theme="1"/>
        <rFont val="Times New Roman"/>
        <charset val="134"/>
      </rPr>
      <t>2023</t>
    </r>
    <r>
      <rPr>
        <sz val="10.5"/>
        <color theme="1"/>
        <rFont val="宋体"/>
        <charset val="134"/>
      </rPr>
      <t>年帮扶车间稳岗补贴</t>
    </r>
  </si>
  <si>
    <t>区人社局</t>
  </si>
  <si>
    <t>对11家帮扶车间吸纳的脱贫劳动力进行稳岗补贴</t>
  </si>
  <si>
    <t>对11家就业帮扶车间进行稳岗补贴，提供132个就业岗位，吸纳脱贫劳动力132人</t>
  </si>
  <si>
    <t>132人</t>
  </si>
  <si>
    <t>11户132人</t>
  </si>
  <si>
    <t>衡蒸委乡振组发〔2023〕 5号</t>
  </si>
  <si>
    <t>同溪村一组鱼塘护坡及水渠建设</t>
  </si>
  <si>
    <t>塘坝护坡石砌长400米，高2.5米</t>
  </si>
  <si>
    <t>240人</t>
  </si>
  <si>
    <t>20户46人</t>
  </si>
  <si>
    <t>2023年同溪村一组通三组水渠建设项目</t>
  </si>
  <si>
    <t>长500米，宽1.2米，高1.5米</t>
  </si>
  <si>
    <t>400人</t>
  </si>
  <si>
    <t>10户30人</t>
  </si>
  <si>
    <t>新竹村雨竹公路提质改造项目</t>
  </si>
  <si>
    <t>公路养护中心</t>
  </si>
  <si>
    <t>对雨竹公路全长4.2km进行提质改造，路面扩宽至6米</t>
  </si>
  <si>
    <t>解决脱贫劳动力务工等问题，更好带动村民发展产业和提升村民经济收入</t>
  </si>
  <si>
    <t>7300人</t>
  </si>
  <si>
    <t>760户2280人</t>
  </si>
  <si>
    <t>幸福村毛塘组至荷兰塘组至三堰组人居环境改善项目</t>
  </si>
  <si>
    <t>幸福村毛塘组至荷兰塘组至三堰组人居环境改善程60户</t>
  </si>
  <si>
    <t>改善村容村貌形象，规划村庄规划</t>
  </si>
  <si>
    <t>2500人</t>
  </si>
  <si>
    <t>22户46人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</si>
</sst>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  <numFmt numFmtId="178" formatCode="0_ "/>
    <numFmt numFmtId="179" formatCode="0.0_);[Red]\(0.0\)"/>
    <numFmt numFmtId="180" formatCode="0.00_ "/>
  </numFmts>
  <fonts count="4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color theme="1"/>
      <name val="黑体"/>
      <charset val="134"/>
    </font>
    <font>
      <b/>
      <sz val="18"/>
      <color theme="1"/>
      <name val="宋体"/>
      <charset val="134"/>
    </font>
    <font>
      <b/>
      <sz val="18"/>
      <color theme="1"/>
      <name val="Times New Roman"/>
      <charset val="134"/>
    </font>
    <font>
      <sz val="10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b/>
      <sz val="18"/>
      <name val="Times New Roman"/>
      <charset val="134"/>
    </font>
    <font>
      <sz val="10"/>
      <name val="黑体"/>
      <charset val="134"/>
    </font>
    <font>
      <b/>
      <sz val="10"/>
      <name val="宋体"/>
      <charset val="134"/>
      <scheme val="minor"/>
    </font>
    <font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0.5"/>
      <color theme="1"/>
      <name val="Times New Roman"/>
      <charset val="134"/>
    </font>
    <font>
      <sz val="10.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24" fillId="4" borderId="16" applyNumberFormat="0" applyAlignment="0" applyProtection="0">
      <alignment vertical="center"/>
    </xf>
    <xf numFmtId="0" fontId="25" fillId="4" borderId="15" applyNumberFormat="0" applyAlignment="0" applyProtection="0">
      <alignment vertical="center"/>
    </xf>
    <xf numFmtId="0" fontId="26" fillId="5" borderId="17" applyNumberFormat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5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35" fillId="0" borderId="0">
      <alignment vertical="center"/>
    </xf>
    <xf numFmtId="0" fontId="35" fillId="0" borderId="0"/>
    <xf numFmtId="0" fontId="34" fillId="0" borderId="0">
      <protection locked="0"/>
    </xf>
    <xf numFmtId="0" fontId="34" fillId="0" borderId="0">
      <alignment vertical="center"/>
    </xf>
    <xf numFmtId="0" fontId="34" fillId="0" borderId="0">
      <protection locked="0"/>
    </xf>
    <xf numFmtId="0" fontId="0" fillId="0" borderId="0">
      <alignment vertical="center"/>
    </xf>
    <xf numFmtId="0" fontId="34" fillId="0" borderId="0"/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4" fillId="0" borderId="0">
      <protection locked="0"/>
    </xf>
    <xf numFmtId="0" fontId="34" fillId="0" borderId="0">
      <alignment vertical="center"/>
    </xf>
    <xf numFmtId="0" fontId="35" fillId="0" borderId="0">
      <alignment vertical="center"/>
    </xf>
    <xf numFmtId="0" fontId="35" fillId="0" borderId="0"/>
    <xf numFmtId="0" fontId="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34" fillId="0" borderId="0">
      <protection locked="0"/>
    </xf>
    <xf numFmtId="0" fontId="36" fillId="0" borderId="0"/>
    <xf numFmtId="0" fontId="34" fillId="0" borderId="0">
      <protection locked="0"/>
    </xf>
    <xf numFmtId="0" fontId="0" fillId="0" borderId="0">
      <alignment vertical="center"/>
    </xf>
    <xf numFmtId="0" fontId="34" fillId="0" borderId="0">
      <protection locked="0"/>
    </xf>
    <xf numFmtId="0" fontId="35" fillId="0" borderId="0">
      <alignment vertical="center"/>
    </xf>
    <xf numFmtId="0" fontId="34" fillId="0" borderId="0"/>
    <xf numFmtId="0" fontId="34" fillId="0" borderId="0">
      <alignment vertical="center"/>
    </xf>
    <xf numFmtId="0" fontId="0" fillId="0" borderId="0">
      <alignment vertical="center"/>
    </xf>
    <xf numFmtId="0" fontId="34" fillId="0" borderId="0">
      <protection locked="0"/>
    </xf>
    <xf numFmtId="0" fontId="34" fillId="0" borderId="0">
      <protection locked="0"/>
    </xf>
    <xf numFmtId="0" fontId="35" fillId="0" borderId="0">
      <protection locked="0"/>
    </xf>
    <xf numFmtId="0" fontId="0" fillId="0" borderId="0"/>
    <xf numFmtId="0" fontId="34" fillId="0" borderId="0" applyBorder="0">
      <alignment vertical="center"/>
    </xf>
    <xf numFmtId="0" fontId="34" fillId="0" borderId="0">
      <protection locked="0"/>
    </xf>
    <xf numFmtId="0" fontId="0" fillId="0" borderId="0">
      <alignment vertical="center"/>
    </xf>
    <xf numFmtId="0" fontId="0" fillId="0" borderId="0"/>
  </cellStyleXfs>
  <cellXfs count="57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8" fillId="0" borderId="1" xfId="5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89" applyFont="1" applyFill="1" applyBorder="1" applyAlignment="1" applyProtection="1">
      <alignment horizontal="center" vertical="center" wrapText="1"/>
    </xf>
    <xf numFmtId="176" fontId="9" fillId="0" borderId="0" xfId="0" applyNumberFormat="1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 wrapText="1" shrinkToFi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 wrapText="1" shrinkToFit="1"/>
    </xf>
    <xf numFmtId="0" fontId="8" fillId="0" borderId="1" xfId="49" applyNumberFormat="1" applyFont="1" applyFill="1" applyBorder="1" applyAlignment="1" applyProtection="1">
      <alignment horizontal="center" vertical="center" wrapText="1"/>
    </xf>
    <xf numFmtId="0" fontId="8" fillId="0" borderId="1" xfId="51" applyNumberFormat="1" applyFont="1" applyFill="1" applyBorder="1" applyAlignment="1" applyProtection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Border="1" applyAlignment="1">
      <alignment horizontal="center" vertical="center" wrapText="1"/>
    </xf>
    <xf numFmtId="57" fontId="8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9" fontId="2" fillId="0" borderId="1" xfId="52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80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9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Sheet12018年统筹整合年末调整情况表（15号文件20180731李翠玲）2" xfId="49"/>
    <cellStyle name="常规_Sheet1_2018年统筹整合年末调整情况表（15号文件20180731李翠玲）2 2" xfId="50"/>
    <cellStyle name="常规_Sheet1" xfId="51"/>
    <cellStyle name="常规 6 2 2" xfId="52"/>
    <cellStyle name="常规 5 3 3" xfId="53"/>
    <cellStyle name="常规 5" xfId="54"/>
    <cellStyle name="常规 46" xfId="55"/>
    <cellStyle name="常规 6 11" xfId="56"/>
    <cellStyle name="常规 4_2020年年初方案附表（草稿）20200224" xfId="57"/>
    <cellStyle name="常规 55" xfId="58"/>
    <cellStyle name="常规 4" xfId="59"/>
    <cellStyle name="常规 32" xfId="60"/>
    <cellStyle name="常规 2" xfId="61"/>
    <cellStyle name="常规 22" xfId="62"/>
    <cellStyle name="常规 17" xfId="63"/>
    <cellStyle name="常规 11 2 2 2 7 2" xfId="64"/>
    <cellStyle name="常规 6" xfId="65"/>
    <cellStyle name="常规 11 2 2 2 7" xfId="66"/>
    <cellStyle name="常规 11 2 2 2" xfId="67"/>
    <cellStyle name="常规 3 2 2 2" xfId="68"/>
    <cellStyle name="常规 11" xfId="69"/>
    <cellStyle name="常规 13" xfId="70"/>
    <cellStyle name="常规 10 3 10" xfId="71"/>
    <cellStyle name="常规 16 2" xfId="72"/>
    <cellStyle name="常规 10 3" xfId="73"/>
    <cellStyle name="常规 2 10" xfId="74"/>
    <cellStyle name="常规 2 3" xfId="75"/>
    <cellStyle name="常规 2 2 6" xfId="76"/>
    <cellStyle name="常规 2 11" xfId="77"/>
    <cellStyle name="常规_Sheet1_5、2020年年初方案附表定稿 3.30  333" xfId="78"/>
    <cellStyle name="常规 7 3 2 3" xfId="79"/>
    <cellStyle name="常规 7" xfId="80"/>
    <cellStyle name="常规 11 3" xfId="81"/>
    <cellStyle name="常规 6 3" xfId="82"/>
    <cellStyle name="常规 2 37" xfId="83"/>
    <cellStyle name="常规 2 2" xfId="84"/>
    <cellStyle name="常规 3" xfId="85"/>
    <cellStyle name="常规 2 10 2" xfId="86"/>
    <cellStyle name="常规 10" xfId="87"/>
    <cellStyle name="常规_Sheet1 2" xfId="88"/>
    <cellStyle name="常规 8" xfId="89"/>
    <cellStyle name="常规 10 28 3" xfId="90"/>
    <cellStyle name="常规 11 2 2" xfId="91"/>
    <cellStyle name="常规_Sheet1 3" xfId="92"/>
    <cellStyle name="常规 9" xfId="93"/>
    <cellStyle name="常规 5 3 2 4" xfId="94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78"/>
  <sheetViews>
    <sheetView tabSelected="1" zoomScale="70" zoomScaleNormal="70" workbookViewId="0">
      <pane ySplit="6" topLeftCell="A7" activePane="bottomLeft" state="frozen"/>
      <selection/>
      <selection pane="bottomLeft" activeCell="A2" sqref="A2:AN2"/>
    </sheetView>
  </sheetViews>
  <sheetFormatPr defaultColWidth="9.66666666666667" defaultRowHeight="14.4"/>
  <cols>
    <col min="1" max="1" width="6.60185185185185" style="3" customWidth="1"/>
    <col min="2" max="2" width="15.0740740740741" style="3" customWidth="1"/>
    <col min="3" max="3" width="10.3333333333333" style="3" customWidth="1"/>
    <col min="4" max="4" width="11.3333333333333" style="3" customWidth="1"/>
    <col min="5" max="5" width="7.87962962962963" style="3" customWidth="1"/>
    <col min="6" max="7" width="9.66666666666667" style="3"/>
    <col min="8" max="8" width="14.212962962963" style="3" customWidth="1"/>
    <col min="9" max="9" width="23.1666666666667" style="3" customWidth="1"/>
    <col min="10" max="12" width="9.44444444444444" style="3" customWidth="1"/>
    <col min="13" max="13" width="14.4444444444444" style="3" customWidth="1"/>
    <col min="14" max="14" width="9.66666666666667" style="3" customWidth="1"/>
    <col min="15" max="15" width="9.33333333333333" style="3" customWidth="1"/>
    <col min="16" max="16" width="15.8703703703704" style="4" customWidth="1"/>
    <col min="17" max="17" width="13.0092592592593" style="3" customWidth="1"/>
    <col min="18" max="25" width="9.33333333333333" style="3" customWidth="1"/>
    <col min="26" max="28" width="9.66666666666667" style="3" customWidth="1"/>
    <col min="29" max="29" width="9.87962962962963" style="3" customWidth="1"/>
    <col min="30" max="30" width="11.6666666666667" style="3" customWidth="1"/>
    <col min="31" max="40" width="9.66666666666667" style="5"/>
    <col min="41" max="16384" width="9.66666666666667" style="3"/>
  </cols>
  <sheetData>
    <row r="1" ht="15.6" spans="1:7">
      <c r="A1" s="6" t="s">
        <v>0</v>
      </c>
      <c r="G1" s="6"/>
    </row>
    <row r="2" ht="42" customHeight="1" spans="1:40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23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</row>
    <row r="3" ht="25.95" customHeight="1" spans="1:40">
      <c r="A3" s="9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24" t="s">
        <v>17</v>
      </c>
      <c r="Q3" s="11" t="s">
        <v>18</v>
      </c>
      <c r="R3" s="11"/>
      <c r="S3" s="11"/>
      <c r="T3" s="11"/>
      <c r="U3" s="11"/>
      <c r="V3" s="11"/>
      <c r="W3" s="11"/>
      <c r="X3" s="11"/>
      <c r="Y3" s="11"/>
      <c r="Z3" s="35" t="s">
        <v>19</v>
      </c>
      <c r="AA3" s="36"/>
      <c r="AB3" s="35" t="s">
        <v>20</v>
      </c>
      <c r="AC3" s="36"/>
      <c r="AD3" s="11" t="s">
        <v>21</v>
      </c>
      <c r="AE3" s="37" t="s">
        <v>22</v>
      </c>
      <c r="AF3" s="37"/>
      <c r="AG3" s="37"/>
      <c r="AH3" s="37"/>
      <c r="AI3" s="37"/>
      <c r="AJ3" s="37"/>
      <c r="AK3" s="37"/>
      <c r="AL3" s="37"/>
      <c r="AM3" s="37"/>
      <c r="AN3" s="37"/>
    </row>
    <row r="4" ht="37" customHeight="1" spans="1:40">
      <c r="A4" s="9"/>
      <c r="B4" s="10"/>
      <c r="C4" s="10"/>
      <c r="D4" s="11"/>
      <c r="E4" s="10"/>
      <c r="F4" s="10"/>
      <c r="G4" s="10"/>
      <c r="H4" s="10"/>
      <c r="I4" s="10"/>
      <c r="J4" s="11"/>
      <c r="K4" s="11"/>
      <c r="L4" s="11"/>
      <c r="M4" s="11"/>
      <c r="N4" s="11"/>
      <c r="O4" s="11"/>
      <c r="P4" s="25"/>
      <c r="Q4" s="11" t="s">
        <v>23</v>
      </c>
      <c r="R4" s="11"/>
      <c r="S4" s="11"/>
      <c r="T4" s="11"/>
      <c r="U4" s="11" t="s">
        <v>24</v>
      </c>
      <c r="V4" s="11"/>
      <c r="W4" s="11"/>
      <c r="X4" s="11"/>
      <c r="Y4" s="11" t="s">
        <v>25</v>
      </c>
      <c r="Z4" s="38"/>
      <c r="AA4" s="39"/>
      <c r="AB4" s="38"/>
      <c r="AC4" s="39"/>
      <c r="AD4" s="11"/>
      <c r="AE4" s="40" t="s">
        <v>26</v>
      </c>
      <c r="AF4" s="41"/>
      <c r="AG4" s="51"/>
      <c r="AH4" s="40" t="s">
        <v>27</v>
      </c>
      <c r="AI4" s="41"/>
      <c r="AJ4" s="41"/>
      <c r="AK4" s="51"/>
      <c r="AL4" s="52" t="s">
        <v>28</v>
      </c>
      <c r="AM4" s="40" t="s">
        <v>29</v>
      </c>
      <c r="AN4" s="51"/>
    </row>
    <row r="5" ht="35" customHeight="1" spans="1:40">
      <c r="A5" s="9"/>
      <c r="B5" s="10"/>
      <c r="C5" s="10"/>
      <c r="D5" s="11"/>
      <c r="E5" s="10"/>
      <c r="F5" s="10"/>
      <c r="G5" s="10"/>
      <c r="H5" s="10"/>
      <c r="I5" s="10"/>
      <c r="J5" s="11"/>
      <c r="K5" s="11"/>
      <c r="L5" s="11"/>
      <c r="M5" s="11"/>
      <c r="N5" s="11"/>
      <c r="O5" s="11"/>
      <c r="P5" s="26"/>
      <c r="Q5" s="11" t="s">
        <v>30</v>
      </c>
      <c r="R5" s="11" t="s">
        <v>31</v>
      </c>
      <c r="S5" s="11" t="s">
        <v>32</v>
      </c>
      <c r="T5" s="11" t="s">
        <v>33</v>
      </c>
      <c r="U5" s="11" t="s">
        <v>30</v>
      </c>
      <c r="V5" s="11" t="s">
        <v>31</v>
      </c>
      <c r="W5" s="11" t="s">
        <v>32</v>
      </c>
      <c r="X5" s="11" t="s">
        <v>33</v>
      </c>
      <c r="Y5" s="11"/>
      <c r="Z5" s="11" t="s">
        <v>23</v>
      </c>
      <c r="AA5" s="11" t="s">
        <v>34</v>
      </c>
      <c r="AB5" s="11" t="s">
        <v>23</v>
      </c>
      <c r="AC5" s="11" t="s">
        <v>34</v>
      </c>
      <c r="AD5" s="11"/>
      <c r="AE5" s="37" t="s">
        <v>35</v>
      </c>
      <c r="AF5" s="37" t="s">
        <v>36</v>
      </c>
      <c r="AG5" s="37" t="s">
        <v>37</v>
      </c>
      <c r="AH5" s="37" t="s">
        <v>38</v>
      </c>
      <c r="AI5" s="37" t="s">
        <v>39</v>
      </c>
      <c r="AJ5" s="37" t="s">
        <v>40</v>
      </c>
      <c r="AK5" s="37" t="s">
        <v>41</v>
      </c>
      <c r="AL5" s="53"/>
      <c r="AM5" s="37" t="s">
        <v>42</v>
      </c>
      <c r="AN5" s="37" t="s">
        <v>43</v>
      </c>
    </row>
    <row r="6" ht="28.05" customHeight="1" spans="1:40">
      <c r="A6" s="12" t="s">
        <v>25</v>
      </c>
      <c r="B6" s="12"/>
      <c r="C6" s="12"/>
      <c r="D6" s="12"/>
      <c r="E6" s="12"/>
      <c r="F6" s="12"/>
      <c r="G6" s="12"/>
      <c r="H6" s="12"/>
      <c r="I6" s="12"/>
      <c r="J6" s="27"/>
      <c r="K6" s="12"/>
      <c r="L6" s="12"/>
      <c r="M6" s="12"/>
      <c r="N6" s="12"/>
      <c r="O6" s="12"/>
      <c r="P6" s="28"/>
      <c r="Q6" s="12">
        <f>SUM(Q7:Q77)</f>
        <v>1250</v>
      </c>
      <c r="R6" s="12">
        <f>SUM(R7:R77)</f>
        <v>1415</v>
      </c>
      <c r="S6" s="12">
        <f>SUM(S7:S77)</f>
        <v>57.35</v>
      </c>
      <c r="T6" s="12">
        <f>SUM(T7:T78)</f>
        <v>750</v>
      </c>
      <c r="U6" s="12"/>
      <c r="V6" s="12"/>
      <c r="W6" s="12"/>
      <c r="X6" s="12"/>
      <c r="Y6" s="42"/>
      <c r="Z6" s="42"/>
      <c r="AA6" s="42"/>
      <c r="AB6" s="42"/>
      <c r="AC6" s="43"/>
      <c r="AD6" s="12"/>
      <c r="AE6" s="44"/>
      <c r="AF6" s="44"/>
      <c r="AG6" s="44"/>
      <c r="AH6" s="44"/>
      <c r="AI6" s="44"/>
      <c r="AJ6" s="44"/>
      <c r="AK6" s="44"/>
      <c r="AL6" s="44"/>
      <c r="AM6" s="44"/>
      <c r="AN6" s="44"/>
    </row>
    <row r="7" s="1" customFormat="1" ht="103" customHeight="1" spans="1:40">
      <c r="A7" s="13">
        <v>1</v>
      </c>
      <c r="B7" s="14" t="s">
        <v>44</v>
      </c>
      <c r="C7" s="15" t="s">
        <v>45</v>
      </c>
      <c r="D7" s="16" t="s">
        <v>46</v>
      </c>
      <c r="E7" s="14" t="s">
        <v>47</v>
      </c>
      <c r="F7" s="14" t="s">
        <v>48</v>
      </c>
      <c r="G7" s="14" t="s">
        <v>48</v>
      </c>
      <c r="H7" s="15" t="s">
        <v>49</v>
      </c>
      <c r="I7" s="15" t="s">
        <v>50</v>
      </c>
      <c r="J7" s="15">
        <v>50</v>
      </c>
      <c r="K7" s="29">
        <v>2023</v>
      </c>
      <c r="L7" s="29">
        <v>2023</v>
      </c>
      <c r="M7" s="29" t="s">
        <v>51</v>
      </c>
      <c r="N7" s="29" t="s">
        <v>52</v>
      </c>
      <c r="O7" s="29" t="s">
        <v>53</v>
      </c>
      <c r="P7" s="29" t="s">
        <v>54</v>
      </c>
      <c r="Q7" s="29">
        <v>50</v>
      </c>
      <c r="R7" s="29">
        <v>0</v>
      </c>
      <c r="S7" s="29">
        <v>0</v>
      </c>
      <c r="T7" s="29">
        <v>0</v>
      </c>
      <c r="U7" s="29">
        <v>0</v>
      </c>
      <c r="V7" s="29">
        <v>0</v>
      </c>
      <c r="W7" s="29">
        <v>0</v>
      </c>
      <c r="X7" s="29">
        <v>0</v>
      </c>
      <c r="Y7" s="29">
        <v>50</v>
      </c>
      <c r="Z7" s="29">
        <f t="shared" ref="Z7:Z56" si="0">Y7</f>
        <v>50</v>
      </c>
      <c r="AA7" s="29">
        <v>0</v>
      </c>
      <c r="AB7" s="45">
        <v>1</v>
      </c>
      <c r="AC7" s="46">
        <v>0</v>
      </c>
      <c r="AD7" s="14"/>
      <c r="AE7" s="15"/>
      <c r="AF7" s="15"/>
      <c r="AG7" s="15" t="s">
        <v>55</v>
      </c>
      <c r="AH7" s="15">
        <f t="shared" ref="AH7:AH56" si="1">Y7</f>
        <v>50</v>
      </c>
      <c r="AI7" s="15">
        <v>50</v>
      </c>
      <c r="AJ7" s="15">
        <v>0</v>
      </c>
      <c r="AK7" s="15"/>
      <c r="AL7" s="15"/>
      <c r="AM7" s="15"/>
      <c r="AN7" s="15"/>
    </row>
    <row r="8" s="2" customFormat="1" ht="103" customHeight="1" spans="1:40">
      <c r="A8" s="13">
        <v>2</v>
      </c>
      <c r="B8" s="15" t="s">
        <v>44</v>
      </c>
      <c r="C8" s="17" t="s">
        <v>56</v>
      </c>
      <c r="D8" s="16" t="s">
        <v>46</v>
      </c>
      <c r="E8" s="17" t="s">
        <v>57</v>
      </c>
      <c r="F8" s="17" t="s">
        <v>58</v>
      </c>
      <c r="G8" s="17" t="s">
        <v>48</v>
      </c>
      <c r="H8" s="15" t="s">
        <v>49</v>
      </c>
      <c r="I8" s="17" t="s">
        <v>59</v>
      </c>
      <c r="J8" s="17">
        <v>50</v>
      </c>
      <c r="K8" s="30">
        <v>2023</v>
      </c>
      <c r="L8" s="30">
        <v>2023</v>
      </c>
      <c r="M8" s="17" t="s">
        <v>60</v>
      </c>
      <c r="N8" s="17" t="s">
        <v>61</v>
      </c>
      <c r="O8" s="17" t="s">
        <v>62</v>
      </c>
      <c r="P8" s="17" t="s">
        <v>63</v>
      </c>
      <c r="Q8" s="15">
        <v>50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50</v>
      </c>
      <c r="Z8" s="29">
        <f t="shared" si="0"/>
        <v>50</v>
      </c>
      <c r="AA8" s="15">
        <v>0</v>
      </c>
      <c r="AB8" s="47">
        <v>1</v>
      </c>
      <c r="AC8" s="15">
        <v>0</v>
      </c>
      <c r="AD8" s="15"/>
      <c r="AE8" s="15"/>
      <c r="AF8" s="15"/>
      <c r="AG8" s="15" t="s">
        <v>55</v>
      </c>
      <c r="AH8" s="15">
        <f t="shared" si="1"/>
        <v>50</v>
      </c>
      <c r="AI8" s="15">
        <v>50</v>
      </c>
      <c r="AJ8" s="15">
        <v>0</v>
      </c>
      <c r="AK8" s="15"/>
      <c r="AL8" s="15"/>
      <c r="AM8" s="15"/>
      <c r="AN8" s="15"/>
    </row>
    <row r="9" s="2" customFormat="1" ht="103" customHeight="1" spans="1:40">
      <c r="A9" s="13">
        <v>3</v>
      </c>
      <c r="B9" s="15" t="s">
        <v>44</v>
      </c>
      <c r="C9" s="17" t="s">
        <v>64</v>
      </c>
      <c r="D9" s="16" t="s">
        <v>46</v>
      </c>
      <c r="E9" s="17" t="s">
        <v>47</v>
      </c>
      <c r="F9" s="17" t="s">
        <v>65</v>
      </c>
      <c r="G9" s="17" t="s">
        <v>66</v>
      </c>
      <c r="H9" s="15" t="s">
        <v>49</v>
      </c>
      <c r="I9" s="17" t="s">
        <v>67</v>
      </c>
      <c r="J9" s="17">
        <v>30</v>
      </c>
      <c r="K9" s="30">
        <v>2023</v>
      </c>
      <c r="L9" s="30">
        <v>2023</v>
      </c>
      <c r="M9" s="17" t="s">
        <v>68</v>
      </c>
      <c r="N9" s="17" t="s">
        <v>69</v>
      </c>
      <c r="O9" s="17" t="s">
        <v>70</v>
      </c>
      <c r="P9" s="17" t="s">
        <v>71</v>
      </c>
      <c r="Q9" s="15">
        <v>30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30</v>
      </c>
      <c r="Z9" s="29">
        <f t="shared" si="0"/>
        <v>30</v>
      </c>
      <c r="AA9" s="15">
        <v>0</v>
      </c>
      <c r="AB9" s="45">
        <v>1</v>
      </c>
      <c r="AC9" s="15">
        <v>0</v>
      </c>
      <c r="AD9" s="15"/>
      <c r="AE9" s="15"/>
      <c r="AF9" s="15"/>
      <c r="AG9" s="15" t="s">
        <v>55</v>
      </c>
      <c r="AH9" s="15">
        <f t="shared" si="1"/>
        <v>30</v>
      </c>
      <c r="AI9" s="15">
        <v>30</v>
      </c>
      <c r="AJ9" s="15">
        <v>0</v>
      </c>
      <c r="AK9" s="15"/>
      <c r="AL9" s="15"/>
      <c r="AM9" s="15"/>
      <c r="AN9" s="15"/>
    </row>
    <row r="10" s="2" customFormat="1" ht="103" customHeight="1" spans="1:40">
      <c r="A10" s="13">
        <v>4</v>
      </c>
      <c r="B10" s="15" t="s">
        <v>44</v>
      </c>
      <c r="C10" s="17" t="s">
        <v>72</v>
      </c>
      <c r="D10" s="16" t="s">
        <v>46</v>
      </c>
      <c r="E10" s="17" t="s">
        <v>47</v>
      </c>
      <c r="F10" s="17" t="s">
        <v>73</v>
      </c>
      <c r="G10" s="17" t="s">
        <v>74</v>
      </c>
      <c r="H10" s="15" t="s">
        <v>49</v>
      </c>
      <c r="I10" s="17" t="s">
        <v>75</v>
      </c>
      <c r="J10" s="17">
        <v>50</v>
      </c>
      <c r="K10" s="30">
        <v>2023</v>
      </c>
      <c r="L10" s="30">
        <v>2023</v>
      </c>
      <c r="M10" s="17" t="s">
        <v>76</v>
      </c>
      <c r="N10" s="17" t="s">
        <v>77</v>
      </c>
      <c r="O10" s="17" t="s">
        <v>78</v>
      </c>
      <c r="P10" s="17" t="s">
        <v>79</v>
      </c>
      <c r="Q10" s="15">
        <v>100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100</v>
      </c>
      <c r="Z10" s="29">
        <f t="shared" si="0"/>
        <v>100</v>
      </c>
      <c r="AA10" s="15">
        <v>0</v>
      </c>
      <c r="AB10" s="47">
        <v>1</v>
      </c>
      <c r="AC10" s="15">
        <v>0</v>
      </c>
      <c r="AD10" s="15"/>
      <c r="AE10" s="15"/>
      <c r="AF10" s="15"/>
      <c r="AG10" s="15" t="s">
        <v>55</v>
      </c>
      <c r="AH10" s="15">
        <f t="shared" si="1"/>
        <v>100</v>
      </c>
      <c r="AI10" s="15">
        <v>100</v>
      </c>
      <c r="AJ10" s="15">
        <v>0</v>
      </c>
      <c r="AK10" s="15"/>
      <c r="AL10" s="15"/>
      <c r="AM10" s="15"/>
      <c r="AN10" s="15"/>
    </row>
    <row r="11" s="2" customFormat="1" ht="103" customHeight="1" spans="1:40">
      <c r="A11" s="13">
        <v>5</v>
      </c>
      <c r="B11" s="15" t="s">
        <v>44</v>
      </c>
      <c r="C11" s="17" t="s">
        <v>80</v>
      </c>
      <c r="D11" s="16" t="s">
        <v>46</v>
      </c>
      <c r="E11" s="17" t="s">
        <v>47</v>
      </c>
      <c r="F11" s="17" t="s">
        <v>81</v>
      </c>
      <c r="G11" s="17" t="s">
        <v>82</v>
      </c>
      <c r="H11" s="15" t="s">
        <v>49</v>
      </c>
      <c r="I11" s="17" t="s">
        <v>83</v>
      </c>
      <c r="J11" s="17">
        <v>50</v>
      </c>
      <c r="K11" s="30">
        <v>2023</v>
      </c>
      <c r="L11" s="30">
        <v>2023</v>
      </c>
      <c r="M11" s="17" t="s">
        <v>84</v>
      </c>
      <c r="N11" s="17" t="s">
        <v>85</v>
      </c>
      <c r="O11" s="17" t="s">
        <v>86</v>
      </c>
      <c r="P11" s="17" t="s">
        <v>87</v>
      </c>
      <c r="Q11" s="15">
        <v>50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50</v>
      </c>
      <c r="Z11" s="29">
        <f t="shared" si="0"/>
        <v>50</v>
      </c>
      <c r="AA11" s="15">
        <v>0</v>
      </c>
      <c r="AB11" s="45">
        <v>1</v>
      </c>
      <c r="AC11" s="15">
        <v>0</v>
      </c>
      <c r="AD11" s="15"/>
      <c r="AE11" s="15"/>
      <c r="AF11" s="15"/>
      <c r="AG11" s="15" t="s">
        <v>55</v>
      </c>
      <c r="AH11" s="15">
        <f t="shared" si="1"/>
        <v>50</v>
      </c>
      <c r="AI11" s="15">
        <v>50</v>
      </c>
      <c r="AJ11" s="15">
        <v>0</v>
      </c>
      <c r="AK11" s="15"/>
      <c r="AL11" s="15"/>
      <c r="AM11" s="15"/>
      <c r="AN11" s="15"/>
    </row>
    <row r="12" s="2" customFormat="1" ht="103" customHeight="1" spans="1:40">
      <c r="A12" s="13">
        <v>6</v>
      </c>
      <c r="B12" s="15" t="s">
        <v>44</v>
      </c>
      <c r="C12" s="17" t="s">
        <v>88</v>
      </c>
      <c r="D12" s="16" t="s">
        <v>46</v>
      </c>
      <c r="E12" s="17" t="s">
        <v>47</v>
      </c>
      <c r="F12" s="17" t="s">
        <v>89</v>
      </c>
      <c r="G12" s="17" t="s">
        <v>90</v>
      </c>
      <c r="H12" s="15" t="s">
        <v>49</v>
      </c>
      <c r="I12" s="17" t="s">
        <v>91</v>
      </c>
      <c r="J12" s="17">
        <v>30</v>
      </c>
      <c r="K12" s="30">
        <v>2023</v>
      </c>
      <c r="L12" s="30">
        <v>2023</v>
      </c>
      <c r="M12" s="17" t="s">
        <v>92</v>
      </c>
      <c r="N12" s="17" t="s">
        <v>93</v>
      </c>
      <c r="O12" s="17" t="s">
        <v>94</v>
      </c>
      <c r="P12" s="17" t="s">
        <v>95</v>
      </c>
      <c r="Q12" s="15">
        <v>30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30</v>
      </c>
      <c r="Z12" s="29">
        <f t="shared" si="0"/>
        <v>30</v>
      </c>
      <c r="AA12" s="15">
        <v>0</v>
      </c>
      <c r="AB12" s="47">
        <v>1</v>
      </c>
      <c r="AC12" s="15">
        <v>0</v>
      </c>
      <c r="AD12" s="15"/>
      <c r="AE12" s="15"/>
      <c r="AF12" s="15"/>
      <c r="AG12" s="15" t="s">
        <v>55</v>
      </c>
      <c r="AH12" s="15">
        <f t="shared" si="1"/>
        <v>30</v>
      </c>
      <c r="AI12" s="15">
        <v>30</v>
      </c>
      <c r="AJ12" s="15">
        <v>0</v>
      </c>
      <c r="AK12" s="15"/>
      <c r="AL12" s="15" t="s">
        <v>96</v>
      </c>
      <c r="AM12" s="15"/>
      <c r="AN12" s="15"/>
    </row>
    <row r="13" s="2" customFormat="1" ht="103" customHeight="1" spans="1:40">
      <c r="A13" s="13">
        <v>7</v>
      </c>
      <c r="B13" s="15" t="s">
        <v>44</v>
      </c>
      <c r="C13" s="17" t="s">
        <v>97</v>
      </c>
      <c r="D13" s="16" t="s">
        <v>46</v>
      </c>
      <c r="E13" s="17" t="s">
        <v>98</v>
      </c>
      <c r="F13" s="17" t="s">
        <v>98</v>
      </c>
      <c r="G13" s="17" t="s">
        <v>99</v>
      </c>
      <c r="H13" s="15" t="s">
        <v>49</v>
      </c>
      <c r="I13" s="17" t="s">
        <v>100</v>
      </c>
      <c r="J13" s="17">
        <v>50</v>
      </c>
      <c r="K13" s="30">
        <v>2023.4</v>
      </c>
      <c r="L13" s="30">
        <v>2023.11</v>
      </c>
      <c r="M13" s="17" t="s">
        <v>101</v>
      </c>
      <c r="N13" s="17">
        <v>5000</v>
      </c>
      <c r="O13" s="17" t="s">
        <v>102</v>
      </c>
      <c r="P13" s="17" t="s">
        <v>103</v>
      </c>
      <c r="Q13" s="15">
        <v>0</v>
      </c>
      <c r="R13" s="15">
        <v>0</v>
      </c>
      <c r="S13" s="15">
        <v>0</v>
      </c>
      <c r="T13" s="15">
        <v>50</v>
      </c>
      <c r="U13" s="15">
        <v>0</v>
      </c>
      <c r="V13" s="15">
        <v>0</v>
      </c>
      <c r="W13" s="15">
        <v>0</v>
      </c>
      <c r="X13" s="15">
        <v>0</v>
      </c>
      <c r="Y13" s="15">
        <v>50</v>
      </c>
      <c r="Z13" s="29">
        <f t="shared" si="0"/>
        <v>50</v>
      </c>
      <c r="AA13" s="15">
        <v>0</v>
      </c>
      <c r="AB13" s="45">
        <v>1</v>
      </c>
      <c r="AC13" s="15">
        <v>0</v>
      </c>
      <c r="AD13" s="15"/>
      <c r="AE13" s="48"/>
      <c r="AF13" s="15"/>
      <c r="AG13" s="15" t="s">
        <v>55</v>
      </c>
      <c r="AH13" s="15">
        <f t="shared" si="1"/>
        <v>50</v>
      </c>
      <c r="AI13" s="15">
        <v>50</v>
      </c>
      <c r="AJ13" s="15">
        <v>0</v>
      </c>
      <c r="AK13" s="15"/>
      <c r="AL13" s="15"/>
      <c r="AM13" s="15"/>
      <c r="AN13" s="15"/>
    </row>
    <row r="14" s="2" customFormat="1" ht="103" customHeight="1" spans="1:40">
      <c r="A14" s="13">
        <v>8</v>
      </c>
      <c r="B14" s="15" t="s">
        <v>104</v>
      </c>
      <c r="C14" s="17" t="s">
        <v>105</v>
      </c>
      <c r="D14" s="16" t="s">
        <v>46</v>
      </c>
      <c r="E14" s="17" t="s">
        <v>98</v>
      </c>
      <c r="F14" s="17" t="s">
        <v>98</v>
      </c>
      <c r="G14" s="17" t="s">
        <v>99</v>
      </c>
      <c r="H14" s="15" t="s">
        <v>49</v>
      </c>
      <c r="I14" s="17" t="s">
        <v>106</v>
      </c>
      <c r="J14" s="17">
        <v>100</v>
      </c>
      <c r="K14" s="30">
        <v>2023.3</v>
      </c>
      <c r="L14" s="30">
        <v>2023.12</v>
      </c>
      <c r="M14" s="17" t="s">
        <v>107</v>
      </c>
      <c r="N14" s="17">
        <v>600</v>
      </c>
      <c r="O14" s="17" t="s">
        <v>108</v>
      </c>
      <c r="P14" s="17" t="s">
        <v>109</v>
      </c>
      <c r="Q14" s="15">
        <v>0</v>
      </c>
      <c r="R14" s="15">
        <v>0</v>
      </c>
      <c r="S14" s="15">
        <v>0</v>
      </c>
      <c r="T14" s="15">
        <v>90</v>
      </c>
      <c r="U14" s="15">
        <v>0</v>
      </c>
      <c r="V14" s="15">
        <v>0</v>
      </c>
      <c r="W14" s="15">
        <v>0</v>
      </c>
      <c r="X14" s="15">
        <v>0</v>
      </c>
      <c r="Y14" s="15">
        <v>100</v>
      </c>
      <c r="Z14" s="29">
        <f t="shared" si="0"/>
        <v>100</v>
      </c>
      <c r="AA14" s="15">
        <v>0</v>
      </c>
      <c r="AB14" s="47">
        <v>1</v>
      </c>
      <c r="AC14" s="15">
        <v>0</v>
      </c>
      <c r="AD14" s="15"/>
      <c r="AE14" s="15"/>
      <c r="AF14" s="15"/>
      <c r="AG14" s="15" t="s">
        <v>55</v>
      </c>
      <c r="AH14" s="15">
        <f t="shared" si="1"/>
        <v>100</v>
      </c>
      <c r="AI14" s="15">
        <v>100</v>
      </c>
      <c r="AJ14" s="15">
        <v>0</v>
      </c>
      <c r="AK14" s="15"/>
      <c r="AL14" s="15"/>
      <c r="AM14" s="15"/>
      <c r="AN14" s="15"/>
    </row>
    <row r="15" s="2" customFormat="1" ht="103" customHeight="1" spans="1:40">
      <c r="A15" s="13">
        <v>9</v>
      </c>
      <c r="B15" s="15" t="s">
        <v>44</v>
      </c>
      <c r="C15" s="17" t="s">
        <v>110</v>
      </c>
      <c r="D15" s="16" t="s">
        <v>46</v>
      </c>
      <c r="E15" s="17" t="s">
        <v>47</v>
      </c>
      <c r="F15" s="17" t="s">
        <v>47</v>
      </c>
      <c r="G15" s="17" t="s">
        <v>99</v>
      </c>
      <c r="H15" s="15" t="s">
        <v>49</v>
      </c>
      <c r="I15" s="17" t="s">
        <v>111</v>
      </c>
      <c r="J15" s="17">
        <v>50</v>
      </c>
      <c r="K15" s="30">
        <v>2023</v>
      </c>
      <c r="L15" s="30">
        <v>2023</v>
      </c>
      <c r="M15" s="17" t="s">
        <v>112</v>
      </c>
      <c r="N15" s="17" t="s">
        <v>113</v>
      </c>
      <c r="O15" s="17" t="s">
        <v>114</v>
      </c>
      <c r="P15" s="17" t="s">
        <v>115</v>
      </c>
      <c r="Q15" s="15">
        <v>0</v>
      </c>
      <c r="R15" s="15">
        <v>0</v>
      </c>
      <c r="S15" s="15">
        <v>0</v>
      </c>
      <c r="T15" s="15">
        <v>50</v>
      </c>
      <c r="U15" s="15">
        <v>0</v>
      </c>
      <c r="V15" s="15">
        <v>0</v>
      </c>
      <c r="W15" s="15">
        <v>0</v>
      </c>
      <c r="X15" s="15">
        <v>0</v>
      </c>
      <c r="Y15" s="15">
        <v>50</v>
      </c>
      <c r="Z15" s="29">
        <f t="shared" si="0"/>
        <v>50</v>
      </c>
      <c r="AA15" s="15">
        <v>0</v>
      </c>
      <c r="AB15" s="45">
        <v>1</v>
      </c>
      <c r="AC15" s="15">
        <v>0</v>
      </c>
      <c r="AD15" s="15"/>
      <c r="AE15" s="15"/>
      <c r="AF15" s="15"/>
      <c r="AG15" s="15" t="s">
        <v>55</v>
      </c>
      <c r="AH15" s="15">
        <f t="shared" si="1"/>
        <v>50</v>
      </c>
      <c r="AI15" s="15">
        <v>50</v>
      </c>
      <c r="AJ15" s="15">
        <v>0</v>
      </c>
      <c r="AK15" s="15"/>
      <c r="AL15" s="15"/>
      <c r="AM15" s="15"/>
      <c r="AN15" s="15"/>
    </row>
    <row r="16" ht="103" customHeight="1" spans="1:40">
      <c r="A16" s="13">
        <v>10</v>
      </c>
      <c r="B16" s="15" t="s">
        <v>44</v>
      </c>
      <c r="C16" s="17" t="s">
        <v>116</v>
      </c>
      <c r="D16" s="16" t="s">
        <v>46</v>
      </c>
      <c r="E16" s="17" t="s">
        <v>57</v>
      </c>
      <c r="F16" s="17" t="s">
        <v>57</v>
      </c>
      <c r="G16" s="17" t="s">
        <v>99</v>
      </c>
      <c r="H16" s="15" t="s">
        <v>49</v>
      </c>
      <c r="I16" s="17" t="s">
        <v>117</v>
      </c>
      <c r="J16" s="17">
        <v>51.74</v>
      </c>
      <c r="K16" s="30">
        <v>2023</v>
      </c>
      <c r="L16" s="30">
        <v>2023</v>
      </c>
      <c r="M16" s="17" t="s">
        <v>118</v>
      </c>
      <c r="N16" s="17" t="s">
        <v>119</v>
      </c>
      <c r="O16" s="17" t="s">
        <v>120</v>
      </c>
      <c r="P16" s="17" t="s">
        <v>118</v>
      </c>
      <c r="Q16" s="15">
        <v>0</v>
      </c>
      <c r="R16" s="15">
        <v>0</v>
      </c>
      <c r="S16" s="15">
        <v>0</v>
      </c>
      <c r="T16" s="15">
        <v>50</v>
      </c>
      <c r="U16" s="15">
        <v>0</v>
      </c>
      <c r="V16" s="15">
        <v>0</v>
      </c>
      <c r="W16" s="15">
        <v>0</v>
      </c>
      <c r="X16" s="15">
        <v>0</v>
      </c>
      <c r="Y16" s="15">
        <v>50</v>
      </c>
      <c r="Z16" s="29">
        <f t="shared" si="0"/>
        <v>50</v>
      </c>
      <c r="AA16" s="15">
        <v>0</v>
      </c>
      <c r="AB16" s="47">
        <v>1</v>
      </c>
      <c r="AC16" s="15">
        <v>0</v>
      </c>
      <c r="AD16" s="15"/>
      <c r="AE16" s="15"/>
      <c r="AF16" s="15"/>
      <c r="AG16" s="15" t="s">
        <v>55</v>
      </c>
      <c r="AH16" s="15">
        <f t="shared" si="1"/>
        <v>50</v>
      </c>
      <c r="AI16" s="15">
        <v>50</v>
      </c>
      <c r="AJ16" s="15">
        <v>0</v>
      </c>
      <c r="AK16" s="15"/>
      <c r="AL16" s="15"/>
      <c r="AM16" s="15"/>
      <c r="AN16" s="15"/>
    </row>
    <row r="17" ht="103" customHeight="1" spans="1:40">
      <c r="A17" s="13">
        <v>11</v>
      </c>
      <c r="B17" s="15" t="s">
        <v>44</v>
      </c>
      <c r="C17" s="17" t="s">
        <v>121</v>
      </c>
      <c r="D17" s="16" t="s">
        <v>46</v>
      </c>
      <c r="E17" s="17" t="s">
        <v>98</v>
      </c>
      <c r="F17" s="17" t="s">
        <v>98</v>
      </c>
      <c r="G17" s="17" t="s">
        <v>99</v>
      </c>
      <c r="H17" s="15" t="s">
        <v>49</v>
      </c>
      <c r="I17" s="17" t="s">
        <v>122</v>
      </c>
      <c r="J17" s="17">
        <v>16</v>
      </c>
      <c r="K17" s="30">
        <v>2023.3</v>
      </c>
      <c r="L17" s="30">
        <v>2023.12</v>
      </c>
      <c r="M17" s="17" t="s">
        <v>122</v>
      </c>
      <c r="N17" s="17" t="s">
        <v>123</v>
      </c>
      <c r="O17" s="17" t="s">
        <v>124</v>
      </c>
      <c r="P17" s="17" t="s">
        <v>122</v>
      </c>
      <c r="Q17" s="15">
        <v>11</v>
      </c>
      <c r="R17" s="15">
        <v>5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16</v>
      </c>
      <c r="Z17" s="29">
        <f t="shared" si="0"/>
        <v>16</v>
      </c>
      <c r="AA17" s="15"/>
      <c r="AB17" s="45">
        <v>1</v>
      </c>
      <c r="AC17" s="15">
        <v>0</v>
      </c>
      <c r="AD17" s="15"/>
      <c r="AE17" s="15"/>
      <c r="AF17" s="15"/>
      <c r="AG17" s="15" t="s">
        <v>55</v>
      </c>
      <c r="AH17" s="15">
        <f t="shared" si="1"/>
        <v>16</v>
      </c>
      <c r="AI17" s="15">
        <v>16</v>
      </c>
      <c r="AJ17" s="15">
        <v>0</v>
      </c>
      <c r="AK17" s="15"/>
      <c r="AL17" s="15"/>
      <c r="AM17" s="15"/>
      <c r="AN17" s="15"/>
    </row>
    <row r="18" ht="103" customHeight="1" spans="1:40">
      <c r="A18" s="13">
        <v>12</v>
      </c>
      <c r="B18" s="15" t="s">
        <v>44</v>
      </c>
      <c r="C18" s="17" t="s">
        <v>125</v>
      </c>
      <c r="D18" s="16" t="s">
        <v>46</v>
      </c>
      <c r="E18" s="17" t="s">
        <v>98</v>
      </c>
      <c r="F18" s="17" t="s">
        <v>48</v>
      </c>
      <c r="G18" s="17" t="s">
        <v>48</v>
      </c>
      <c r="H18" s="15" t="s">
        <v>49</v>
      </c>
      <c r="I18" s="17" t="s">
        <v>126</v>
      </c>
      <c r="J18" s="17">
        <v>10</v>
      </c>
      <c r="K18" s="30">
        <v>2023.3</v>
      </c>
      <c r="L18" s="30">
        <v>2023.12</v>
      </c>
      <c r="M18" s="17" t="s">
        <v>127</v>
      </c>
      <c r="N18" s="17" t="s">
        <v>128</v>
      </c>
      <c r="O18" s="17" t="s">
        <v>129</v>
      </c>
      <c r="P18" s="17" t="s">
        <v>130</v>
      </c>
      <c r="Q18" s="15">
        <v>0</v>
      </c>
      <c r="R18" s="15">
        <v>0</v>
      </c>
      <c r="S18" s="15">
        <v>0</v>
      </c>
      <c r="T18" s="15">
        <v>10</v>
      </c>
      <c r="U18" s="15">
        <v>0</v>
      </c>
      <c r="V18" s="15">
        <v>0</v>
      </c>
      <c r="W18" s="15">
        <v>0</v>
      </c>
      <c r="X18" s="15">
        <v>0</v>
      </c>
      <c r="Y18" s="15">
        <v>10</v>
      </c>
      <c r="Z18" s="29">
        <f t="shared" si="0"/>
        <v>10</v>
      </c>
      <c r="AA18" s="15">
        <v>0</v>
      </c>
      <c r="AB18" s="47">
        <v>1</v>
      </c>
      <c r="AC18" s="15">
        <v>0</v>
      </c>
      <c r="AD18" s="15"/>
      <c r="AE18" s="15"/>
      <c r="AF18" s="15"/>
      <c r="AG18" s="15" t="s">
        <v>55</v>
      </c>
      <c r="AH18" s="15">
        <f t="shared" si="1"/>
        <v>10</v>
      </c>
      <c r="AI18" s="15">
        <v>10</v>
      </c>
      <c r="AJ18" s="15">
        <v>0</v>
      </c>
      <c r="AK18" s="15"/>
      <c r="AL18" s="15"/>
      <c r="AM18" s="15"/>
      <c r="AN18" s="15"/>
    </row>
    <row r="19" ht="103" customHeight="1" spans="1:40">
      <c r="A19" s="13">
        <v>13</v>
      </c>
      <c r="B19" s="15" t="s">
        <v>44</v>
      </c>
      <c r="C19" s="17" t="s">
        <v>131</v>
      </c>
      <c r="D19" s="16" t="s">
        <v>46</v>
      </c>
      <c r="E19" s="17" t="s">
        <v>47</v>
      </c>
      <c r="F19" s="17" t="s">
        <v>48</v>
      </c>
      <c r="G19" s="17" t="s">
        <v>48</v>
      </c>
      <c r="H19" s="15" t="s">
        <v>132</v>
      </c>
      <c r="I19" s="17" t="s">
        <v>133</v>
      </c>
      <c r="J19" s="17">
        <v>50</v>
      </c>
      <c r="K19" s="30">
        <v>2023</v>
      </c>
      <c r="L19" s="30">
        <v>2023</v>
      </c>
      <c r="M19" s="17" t="s">
        <v>134</v>
      </c>
      <c r="N19" s="17" t="s">
        <v>135</v>
      </c>
      <c r="O19" s="17" t="s">
        <v>136</v>
      </c>
      <c r="P19" s="17" t="s">
        <v>134</v>
      </c>
      <c r="Q19" s="15">
        <v>50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50</v>
      </c>
      <c r="Z19" s="29">
        <f t="shared" si="0"/>
        <v>50</v>
      </c>
      <c r="AA19" s="15">
        <v>0</v>
      </c>
      <c r="AB19" s="45">
        <v>1</v>
      </c>
      <c r="AC19" s="15">
        <v>0</v>
      </c>
      <c r="AD19" s="15"/>
      <c r="AE19" s="15"/>
      <c r="AF19" s="15"/>
      <c r="AG19" s="15" t="s">
        <v>55</v>
      </c>
      <c r="AH19" s="15">
        <f t="shared" si="1"/>
        <v>50</v>
      </c>
      <c r="AI19" s="15">
        <v>50</v>
      </c>
      <c r="AJ19" s="15">
        <v>0</v>
      </c>
      <c r="AK19" s="15"/>
      <c r="AL19" s="15"/>
      <c r="AM19" s="15"/>
      <c r="AN19" s="15"/>
    </row>
    <row r="20" ht="103" customHeight="1" spans="1:40">
      <c r="A20" s="13">
        <v>14</v>
      </c>
      <c r="B20" s="15" t="s">
        <v>44</v>
      </c>
      <c r="C20" s="17" t="s">
        <v>137</v>
      </c>
      <c r="D20" s="16" t="s">
        <v>46</v>
      </c>
      <c r="E20" s="17" t="s">
        <v>47</v>
      </c>
      <c r="F20" s="17" t="s">
        <v>48</v>
      </c>
      <c r="G20" s="17" t="s">
        <v>48</v>
      </c>
      <c r="H20" s="15" t="s">
        <v>138</v>
      </c>
      <c r="I20" s="17" t="s">
        <v>139</v>
      </c>
      <c r="J20" s="17">
        <v>20</v>
      </c>
      <c r="K20" s="30">
        <v>2023</v>
      </c>
      <c r="L20" s="30">
        <v>2023</v>
      </c>
      <c r="M20" s="17" t="s">
        <v>140</v>
      </c>
      <c r="N20" s="17" t="s">
        <v>128</v>
      </c>
      <c r="O20" s="17" t="s">
        <v>136</v>
      </c>
      <c r="P20" s="17" t="s">
        <v>141</v>
      </c>
      <c r="Q20" s="15">
        <v>20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20</v>
      </c>
      <c r="Z20" s="29">
        <f t="shared" si="0"/>
        <v>20</v>
      </c>
      <c r="AA20" s="15">
        <v>0</v>
      </c>
      <c r="AB20" s="47">
        <v>1</v>
      </c>
      <c r="AC20" s="15">
        <v>0</v>
      </c>
      <c r="AD20" s="15"/>
      <c r="AE20" s="15"/>
      <c r="AF20" s="15"/>
      <c r="AG20" s="15" t="s">
        <v>55</v>
      </c>
      <c r="AH20" s="15">
        <f t="shared" si="1"/>
        <v>20</v>
      </c>
      <c r="AI20" s="15">
        <v>20</v>
      </c>
      <c r="AJ20" s="15">
        <v>0</v>
      </c>
      <c r="AK20" s="15"/>
      <c r="AL20" s="15"/>
      <c r="AM20" s="15"/>
      <c r="AN20" s="15"/>
    </row>
    <row r="21" ht="103" customHeight="1" spans="1:40">
      <c r="A21" s="13">
        <v>15</v>
      </c>
      <c r="B21" s="15" t="s">
        <v>44</v>
      </c>
      <c r="C21" s="17" t="s">
        <v>142</v>
      </c>
      <c r="D21" s="16" t="s">
        <v>46</v>
      </c>
      <c r="E21" s="17" t="s">
        <v>143</v>
      </c>
      <c r="F21" s="17" t="s">
        <v>66</v>
      </c>
      <c r="G21" s="17" t="s">
        <v>66</v>
      </c>
      <c r="H21" s="15" t="s">
        <v>138</v>
      </c>
      <c r="I21" s="17" t="s">
        <v>144</v>
      </c>
      <c r="J21" s="17">
        <v>95</v>
      </c>
      <c r="K21" s="30">
        <v>2023</v>
      </c>
      <c r="L21" s="30">
        <v>2023</v>
      </c>
      <c r="M21" s="17" t="s">
        <v>144</v>
      </c>
      <c r="N21" s="17" t="s">
        <v>145</v>
      </c>
      <c r="O21" s="17" t="s">
        <v>146</v>
      </c>
      <c r="P21" s="17" t="s">
        <v>147</v>
      </c>
      <c r="Q21" s="15">
        <v>95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95</v>
      </c>
      <c r="Z21" s="29">
        <f t="shared" si="0"/>
        <v>95</v>
      </c>
      <c r="AA21" s="15">
        <v>0</v>
      </c>
      <c r="AB21" s="45">
        <v>1</v>
      </c>
      <c r="AC21" s="15">
        <v>0</v>
      </c>
      <c r="AD21" s="15"/>
      <c r="AE21" s="15"/>
      <c r="AF21" s="15"/>
      <c r="AG21" s="15" t="s">
        <v>55</v>
      </c>
      <c r="AH21" s="15">
        <f t="shared" si="1"/>
        <v>95</v>
      </c>
      <c r="AI21" s="15">
        <v>95</v>
      </c>
      <c r="AJ21" s="15">
        <v>0</v>
      </c>
      <c r="AK21" s="15"/>
      <c r="AL21" s="15"/>
      <c r="AM21" s="15"/>
      <c r="AN21" s="15"/>
    </row>
    <row r="22" ht="103" customHeight="1" spans="1:40">
      <c r="A22" s="13">
        <v>16</v>
      </c>
      <c r="B22" s="15" t="s">
        <v>44</v>
      </c>
      <c r="C22" s="17" t="s">
        <v>148</v>
      </c>
      <c r="D22" s="16" t="s">
        <v>46</v>
      </c>
      <c r="E22" s="17" t="s">
        <v>143</v>
      </c>
      <c r="F22" s="17" t="s">
        <v>74</v>
      </c>
      <c r="G22" s="17" t="s">
        <v>74</v>
      </c>
      <c r="H22" s="15" t="s">
        <v>49</v>
      </c>
      <c r="I22" s="17" t="s">
        <v>149</v>
      </c>
      <c r="J22" s="17">
        <v>50</v>
      </c>
      <c r="K22" s="30">
        <v>2023</v>
      </c>
      <c r="L22" s="30">
        <v>2023</v>
      </c>
      <c r="M22" s="17" t="s">
        <v>149</v>
      </c>
      <c r="N22" s="17" t="s">
        <v>150</v>
      </c>
      <c r="O22" s="17" t="s">
        <v>78</v>
      </c>
      <c r="P22" s="17" t="s">
        <v>147</v>
      </c>
      <c r="Q22" s="15">
        <v>50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50</v>
      </c>
      <c r="Z22" s="29">
        <f t="shared" si="0"/>
        <v>50</v>
      </c>
      <c r="AA22" s="15">
        <v>0</v>
      </c>
      <c r="AB22" s="47">
        <v>1</v>
      </c>
      <c r="AC22" s="15">
        <v>0</v>
      </c>
      <c r="AD22" s="15"/>
      <c r="AE22" s="15"/>
      <c r="AF22" s="15"/>
      <c r="AG22" s="15" t="s">
        <v>55</v>
      </c>
      <c r="AH22" s="15">
        <f t="shared" si="1"/>
        <v>50</v>
      </c>
      <c r="AI22" s="15">
        <v>50</v>
      </c>
      <c r="AJ22" s="15">
        <v>0</v>
      </c>
      <c r="AK22" s="15"/>
      <c r="AL22" s="15"/>
      <c r="AM22" s="15"/>
      <c r="AN22" s="15"/>
    </row>
    <row r="23" ht="103" customHeight="1" spans="1:40">
      <c r="A23" s="13">
        <v>17</v>
      </c>
      <c r="B23" s="15" t="s">
        <v>44</v>
      </c>
      <c r="C23" s="17" t="s">
        <v>151</v>
      </c>
      <c r="D23" s="16" t="s">
        <v>46</v>
      </c>
      <c r="E23" s="17" t="s">
        <v>47</v>
      </c>
      <c r="F23" s="17" t="s">
        <v>152</v>
      </c>
      <c r="G23" s="17" t="s">
        <v>152</v>
      </c>
      <c r="H23" s="15" t="s">
        <v>138</v>
      </c>
      <c r="I23" s="17" t="s">
        <v>139</v>
      </c>
      <c r="J23" s="17">
        <v>20</v>
      </c>
      <c r="K23" s="30">
        <v>2023</v>
      </c>
      <c r="L23" s="30">
        <v>2023</v>
      </c>
      <c r="M23" s="17" t="s">
        <v>140</v>
      </c>
      <c r="N23" s="17" t="s">
        <v>153</v>
      </c>
      <c r="O23" s="17" t="s">
        <v>154</v>
      </c>
      <c r="P23" s="17" t="s">
        <v>147</v>
      </c>
      <c r="Q23" s="15">
        <v>20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20</v>
      </c>
      <c r="Z23" s="29">
        <f t="shared" si="0"/>
        <v>20</v>
      </c>
      <c r="AA23" s="15">
        <v>0</v>
      </c>
      <c r="AB23" s="45">
        <v>1</v>
      </c>
      <c r="AC23" s="15">
        <v>0</v>
      </c>
      <c r="AD23" s="15"/>
      <c r="AE23" s="15"/>
      <c r="AF23" s="15"/>
      <c r="AG23" s="15" t="s">
        <v>55</v>
      </c>
      <c r="AH23" s="15">
        <f t="shared" si="1"/>
        <v>20</v>
      </c>
      <c r="AI23" s="15">
        <v>20</v>
      </c>
      <c r="AJ23" s="15">
        <v>0</v>
      </c>
      <c r="AK23" s="15"/>
      <c r="AL23" s="15"/>
      <c r="AM23" s="15"/>
      <c r="AN23" s="15"/>
    </row>
    <row r="24" ht="103" customHeight="1" spans="1:40">
      <c r="A24" s="13">
        <v>18</v>
      </c>
      <c r="B24" s="15" t="s">
        <v>44</v>
      </c>
      <c r="C24" s="18" t="s">
        <v>155</v>
      </c>
      <c r="D24" s="16" t="s">
        <v>46</v>
      </c>
      <c r="E24" s="18" t="s">
        <v>47</v>
      </c>
      <c r="F24" s="18" t="s">
        <v>90</v>
      </c>
      <c r="G24" s="17" t="s">
        <v>90</v>
      </c>
      <c r="H24" s="15" t="s">
        <v>138</v>
      </c>
      <c r="I24" s="18" t="s">
        <v>156</v>
      </c>
      <c r="J24" s="31">
        <v>50</v>
      </c>
      <c r="K24" s="30">
        <v>2023</v>
      </c>
      <c r="L24" s="30">
        <v>2023</v>
      </c>
      <c r="M24" s="18" t="s">
        <v>157</v>
      </c>
      <c r="N24" s="18" t="s">
        <v>158</v>
      </c>
      <c r="O24" s="18" t="s">
        <v>94</v>
      </c>
      <c r="P24" s="18" t="s">
        <v>157</v>
      </c>
      <c r="Q24" s="15">
        <v>50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50</v>
      </c>
      <c r="Z24" s="29">
        <f t="shared" si="0"/>
        <v>50</v>
      </c>
      <c r="AA24" s="15">
        <v>0</v>
      </c>
      <c r="AB24" s="47">
        <v>1</v>
      </c>
      <c r="AC24" s="15">
        <v>0</v>
      </c>
      <c r="AD24" s="15"/>
      <c r="AE24" s="15"/>
      <c r="AF24" s="15"/>
      <c r="AG24" s="15" t="s">
        <v>55</v>
      </c>
      <c r="AH24" s="15">
        <f t="shared" si="1"/>
        <v>50</v>
      </c>
      <c r="AI24" s="15">
        <v>50</v>
      </c>
      <c r="AJ24" s="15">
        <v>0</v>
      </c>
      <c r="AK24" s="15"/>
      <c r="AL24" s="15"/>
      <c r="AM24" s="15"/>
      <c r="AN24" s="15"/>
    </row>
    <row r="25" ht="103" customHeight="1" spans="1:40">
      <c r="A25" s="13">
        <v>19</v>
      </c>
      <c r="B25" s="15" t="s">
        <v>44</v>
      </c>
      <c r="C25" s="18" t="s">
        <v>159</v>
      </c>
      <c r="D25" s="16" t="s">
        <v>46</v>
      </c>
      <c r="E25" s="18" t="s">
        <v>47</v>
      </c>
      <c r="F25" s="18" t="s">
        <v>90</v>
      </c>
      <c r="G25" s="17" t="s">
        <v>90</v>
      </c>
      <c r="H25" s="15" t="s">
        <v>138</v>
      </c>
      <c r="I25" s="18" t="s">
        <v>139</v>
      </c>
      <c r="J25" s="31">
        <v>20</v>
      </c>
      <c r="K25" s="30">
        <v>2023</v>
      </c>
      <c r="L25" s="30">
        <v>2023</v>
      </c>
      <c r="M25" s="17" t="s">
        <v>140</v>
      </c>
      <c r="N25" s="18" t="s">
        <v>158</v>
      </c>
      <c r="O25" s="18" t="s">
        <v>94</v>
      </c>
      <c r="P25" s="18" t="s">
        <v>147</v>
      </c>
      <c r="Q25" s="15">
        <v>20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20</v>
      </c>
      <c r="Z25" s="29">
        <f t="shared" si="0"/>
        <v>20</v>
      </c>
      <c r="AA25" s="15">
        <v>0</v>
      </c>
      <c r="AB25" s="45">
        <v>1</v>
      </c>
      <c r="AC25" s="15">
        <v>0</v>
      </c>
      <c r="AD25" s="15"/>
      <c r="AE25" s="15"/>
      <c r="AF25" s="15"/>
      <c r="AG25" s="15" t="s">
        <v>55</v>
      </c>
      <c r="AH25" s="15">
        <f t="shared" si="1"/>
        <v>20</v>
      </c>
      <c r="AI25" s="15">
        <v>20</v>
      </c>
      <c r="AJ25" s="15">
        <v>0</v>
      </c>
      <c r="AK25" s="15"/>
      <c r="AL25" s="15"/>
      <c r="AM25" s="15"/>
      <c r="AN25" s="15"/>
    </row>
    <row r="26" ht="103" customHeight="1" spans="1:40">
      <c r="A26" s="13">
        <v>20</v>
      </c>
      <c r="B26" s="15" t="s">
        <v>44</v>
      </c>
      <c r="C26" s="18" t="s">
        <v>160</v>
      </c>
      <c r="D26" s="16" t="s">
        <v>46</v>
      </c>
      <c r="E26" s="18" t="s">
        <v>47</v>
      </c>
      <c r="F26" s="18" t="s">
        <v>47</v>
      </c>
      <c r="G26" s="18" t="s">
        <v>99</v>
      </c>
      <c r="H26" s="15" t="s">
        <v>138</v>
      </c>
      <c r="I26" s="18" t="s">
        <v>161</v>
      </c>
      <c r="J26" s="18">
        <v>20</v>
      </c>
      <c r="K26" s="30">
        <v>2023</v>
      </c>
      <c r="L26" s="30">
        <v>2023</v>
      </c>
      <c r="M26" s="17" t="s">
        <v>162</v>
      </c>
      <c r="N26" s="18" t="s">
        <v>163</v>
      </c>
      <c r="O26" s="18" t="s">
        <v>164</v>
      </c>
      <c r="P26" s="18" t="s">
        <v>165</v>
      </c>
      <c r="Q26" s="15">
        <v>0</v>
      </c>
      <c r="R26" s="15">
        <v>0</v>
      </c>
      <c r="S26" s="15">
        <v>0</v>
      </c>
      <c r="T26" s="15">
        <v>20</v>
      </c>
      <c r="U26" s="15">
        <v>0</v>
      </c>
      <c r="V26" s="15">
        <v>0</v>
      </c>
      <c r="W26" s="15">
        <v>0</v>
      </c>
      <c r="X26" s="15">
        <v>0</v>
      </c>
      <c r="Y26" s="15">
        <v>20</v>
      </c>
      <c r="Z26" s="29">
        <f t="shared" si="0"/>
        <v>20</v>
      </c>
      <c r="AA26" s="15">
        <v>0</v>
      </c>
      <c r="AB26" s="47">
        <v>1</v>
      </c>
      <c r="AC26" s="15">
        <v>0</v>
      </c>
      <c r="AD26" s="15"/>
      <c r="AE26" s="15"/>
      <c r="AF26" s="15"/>
      <c r="AG26" s="15" t="s">
        <v>55</v>
      </c>
      <c r="AH26" s="15">
        <f t="shared" si="1"/>
        <v>20</v>
      </c>
      <c r="AI26" s="15">
        <v>20</v>
      </c>
      <c r="AJ26" s="15">
        <v>0</v>
      </c>
      <c r="AK26" s="15"/>
      <c r="AL26" s="15"/>
      <c r="AM26" s="15"/>
      <c r="AN26" s="15"/>
    </row>
    <row r="27" ht="103" customHeight="1" spans="1:40">
      <c r="A27" s="13">
        <v>21</v>
      </c>
      <c r="B27" s="15" t="s">
        <v>44</v>
      </c>
      <c r="C27" s="19" t="s">
        <v>166</v>
      </c>
      <c r="D27" s="16" t="s">
        <v>46</v>
      </c>
      <c r="E27" s="19" t="s">
        <v>98</v>
      </c>
      <c r="F27" s="19" t="s">
        <v>98</v>
      </c>
      <c r="G27" s="19" t="s">
        <v>99</v>
      </c>
      <c r="H27" s="15" t="s">
        <v>167</v>
      </c>
      <c r="I27" s="32" t="s">
        <v>168</v>
      </c>
      <c r="J27" s="19">
        <v>30</v>
      </c>
      <c r="K27" s="19">
        <v>2023.3</v>
      </c>
      <c r="L27" s="19">
        <v>2023.12</v>
      </c>
      <c r="M27" s="19" t="s">
        <v>168</v>
      </c>
      <c r="N27" s="19" t="s">
        <v>169</v>
      </c>
      <c r="O27" s="19" t="s">
        <v>170</v>
      </c>
      <c r="P27" s="19" t="s">
        <v>171</v>
      </c>
      <c r="Q27" s="15">
        <v>0</v>
      </c>
      <c r="R27" s="15">
        <v>0</v>
      </c>
      <c r="S27" s="15">
        <v>0</v>
      </c>
      <c r="T27" s="15">
        <v>30</v>
      </c>
      <c r="U27" s="15">
        <v>0</v>
      </c>
      <c r="V27" s="15">
        <v>0</v>
      </c>
      <c r="W27" s="15">
        <v>0</v>
      </c>
      <c r="X27" s="15">
        <v>0</v>
      </c>
      <c r="Y27" s="15">
        <v>30</v>
      </c>
      <c r="Z27" s="29">
        <f t="shared" si="0"/>
        <v>30</v>
      </c>
      <c r="AA27" s="15">
        <v>0</v>
      </c>
      <c r="AB27" s="45">
        <v>1</v>
      </c>
      <c r="AC27" s="15">
        <v>0</v>
      </c>
      <c r="AD27" s="15"/>
      <c r="AE27" s="15"/>
      <c r="AF27" s="15"/>
      <c r="AG27" s="15" t="s">
        <v>55</v>
      </c>
      <c r="AH27" s="15">
        <f t="shared" si="1"/>
        <v>30</v>
      </c>
      <c r="AI27" s="15">
        <v>30</v>
      </c>
      <c r="AJ27" s="15">
        <v>0</v>
      </c>
      <c r="AK27" s="15"/>
      <c r="AL27" s="15"/>
      <c r="AM27" s="15"/>
      <c r="AN27" s="15"/>
    </row>
    <row r="28" ht="103" customHeight="1" spans="1:40">
      <c r="A28" s="13">
        <v>22</v>
      </c>
      <c r="B28" s="15" t="s">
        <v>104</v>
      </c>
      <c r="C28" s="19" t="s">
        <v>172</v>
      </c>
      <c r="D28" s="16" t="s">
        <v>46</v>
      </c>
      <c r="E28" s="19" t="s">
        <v>98</v>
      </c>
      <c r="F28" s="19" t="s">
        <v>98</v>
      </c>
      <c r="G28" s="19" t="s">
        <v>99</v>
      </c>
      <c r="H28" s="15" t="s">
        <v>167</v>
      </c>
      <c r="I28" s="32" t="s">
        <v>173</v>
      </c>
      <c r="J28" s="19">
        <v>20</v>
      </c>
      <c r="K28" s="19">
        <v>2023.3</v>
      </c>
      <c r="L28" s="19">
        <v>2023.12</v>
      </c>
      <c r="M28" s="19" t="s">
        <v>173</v>
      </c>
      <c r="N28" s="19" t="s">
        <v>174</v>
      </c>
      <c r="O28" s="19" t="s">
        <v>108</v>
      </c>
      <c r="P28" s="19" t="s">
        <v>173</v>
      </c>
      <c r="Q28" s="15">
        <v>0</v>
      </c>
      <c r="R28" s="15">
        <v>0</v>
      </c>
      <c r="S28" s="15">
        <v>0</v>
      </c>
      <c r="T28" s="15">
        <v>3.168</v>
      </c>
      <c r="U28" s="15">
        <v>0</v>
      </c>
      <c r="V28" s="15">
        <v>0</v>
      </c>
      <c r="W28" s="15">
        <v>0</v>
      </c>
      <c r="X28" s="15">
        <v>0</v>
      </c>
      <c r="Y28" s="15">
        <v>20</v>
      </c>
      <c r="Z28" s="29">
        <f t="shared" si="0"/>
        <v>20</v>
      </c>
      <c r="AA28" s="15">
        <v>0</v>
      </c>
      <c r="AB28" s="47">
        <v>1</v>
      </c>
      <c r="AC28" s="15">
        <v>0</v>
      </c>
      <c r="AD28" s="15"/>
      <c r="AE28" s="15"/>
      <c r="AF28" s="15"/>
      <c r="AG28" s="15" t="s">
        <v>55</v>
      </c>
      <c r="AH28" s="15">
        <f t="shared" si="1"/>
        <v>20</v>
      </c>
      <c r="AI28" s="15">
        <v>20</v>
      </c>
      <c r="AJ28" s="15">
        <v>0</v>
      </c>
      <c r="AK28" s="15"/>
      <c r="AL28" s="15"/>
      <c r="AM28" s="15"/>
      <c r="AN28" s="15"/>
    </row>
    <row r="29" ht="103" customHeight="1" spans="1:40">
      <c r="A29" s="13">
        <v>23</v>
      </c>
      <c r="B29" s="15" t="s">
        <v>175</v>
      </c>
      <c r="C29" s="19" t="s">
        <v>176</v>
      </c>
      <c r="D29" s="16" t="s">
        <v>46</v>
      </c>
      <c r="E29" s="19" t="s">
        <v>98</v>
      </c>
      <c r="F29" s="19" t="s">
        <v>98</v>
      </c>
      <c r="G29" s="19" t="s">
        <v>99</v>
      </c>
      <c r="H29" s="15" t="s">
        <v>132</v>
      </c>
      <c r="I29" s="32" t="s">
        <v>177</v>
      </c>
      <c r="J29" s="19">
        <v>40</v>
      </c>
      <c r="K29" s="19">
        <v>2023.4</v>
      </c>
      <c r="L29" s="19">
        <v>2023.11</v>
      </c>
      <c r="M29" s="19" t="s">
        <v>178</v>
      </c>
      <c r="N29" s="19" t="s">
        <v>179</v>
      </c>
      <c r="O29" s="19" t="s">
        <v>180</v>
      </c>
      <c r="P29" s="19" t="s">
        <v>177</v>
      </c>
      <c r="Q29" s="15">
        <v>0</v>
      </c>
      <c r="R29" s="15">
        <v>0</v>
      </c>
      <c r="S29" s="15">
        <v>3.35</v>
      </c>
      <c r="T29" s="15">
        <v>40</v>
      </c>
      <c r="U29" s="15">
        <v>0</v>
      </c>
      <c r="V29" s="15">
        <v>0</v>
      </c>
      <c r="W29" s="15">
        <v>0</v>
      </c>
      <c r="X29" s="15">
        <v>0</v>
      </c>
      <c r="Y29" s="15">
        <v>43.35</v>
      </c>
      <c r="Z29" s="29">
        <f t="shared" si="0"/>
        <v>43.35</v>
      </c>
      <c r="AA29" s="15">
        <v>0</v>
      </c>
      <c r="AB29" s="45">
        <v>1</v>
      </c>
      <c r="AC29" s="15">
        <v>0</v>
      </c>
      <c r="AD29" s="15"/>
      <c r="AE29" s="15"/>
      <c r="AF29" s="15"/>
      <c r="AG29" s="15" t="s">
        <v>55</v>
      </c>
      <c r="AH29" s="15">
        <f t="shared" si="1"/>
        <v>43.35</v>
      </c>
      <c r="AI29" s="15">
        <v>43.35</v>
      </c>
      <c r="AJ29" s="15">
        <v>0</v>
      </c>
      <c r="AK29" s="15"/>
      <c r="AL29" s="15"/>
      <c r="AM29" s="15"/>
      <c r="AN29" s="15"/>
    </row>
    <row r="30" ht="103" customHeight="1" spans="1:40">
      <c r="A30" s="13">
        <v>24</v>
      </c>
      <c r="B30" s="15" t="s">
        <v>44</v>
      </c>
      <c r="C30" s="19" t="s">
        <v>181</v>
      </c>
      <c r="D30" s="16" t="s">
        <v>46</v>
      </c>
      <c r="E30" s="19" t="s">
        <v>47</v>
      </c>
      <c r="F30" s="19" t="s">
        <v>74</v>
      </c>
      <c r="G30" s="19" t="s">
        <v>74</v>
      </c>
      <c r="H30" s="15" t="s">
        <v>138</v>
      </c>
      <c r="I30" s="32" t="s">
        <v>182</v>
      </c>
      <c r="J30" s="19">
        <v>50</v>
      </c>
      <c r="K30" s="19">
        <v>2023</v>
      </c>
      <c r="L30" s="19">
        <v>2023</v>
      </c>
      <c r="M30" s="19" t="s">
        <v>183</v>
      </c>
      <c r="N30" s="19" t="s">
        <v>77</v>
      </c>
      <c r="O30" s="19" t="s">
        <v>184</v>
      </c>
      <c r="P30" s="19" t="s">
        <v>147</v>
      </c>
      <c r="Q30" s="15">
        <v>50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50</v>
      </c>
      <c r="Z30" s="29">
        <f t="shared" si="0"/>
        <v>50</v>
      </c>
      <c r="AA30" s="15">
        <v>0</v>
      </c>
      <c r="AB30" s="47">
        <v>1</v>
      </c>
      <c r="AC30" s="15">
        <v>0</v>
      </c>
      <c r="AD30" s="15"/>
      <c r="AE30" s="15"/>
      <c r="AF30" s="15"/>
      <c r="AG30" s="15" t="s">
        <v>55</v>
      </c>
      <c r="AH30" s="15">
        <f t="shared" si="1"/>
        <v>50</v>
      </c>
      <c r="AI30" s="15">
        <v>50</v>
      </c>
      <c r="AJ30" s="15">
        <v>0</v>
      </c>
      <c r="AK30" s="15"/>
      <c r="AL30" s="15"/>
      <c r="AM30" s="15"/>
      <c r="AN30" s="15"/>
    </row>
    <row r="31" ht="103" customHeight="1" spans="1:40">
      <c r="A31" s="13">
        <v>25</v>
      </c>
      <c r="B31" s="15" t="s">
        <v>44</v>
      </c>
      <c r="C31" s="19" t="s">
        <v>185</v>
      </c>
      <c r="D31" s="16" t="s">
        <v>46</v>
      </c>
      <c r="E31" s="19" t="s">
        <v>98</v>
      </c>
      <c r="F31" s="19" t="s">
        <v>98</v>
      </c>
      <c r="G31" s="19" t="s">
        <v>99</v>
      </c>
      <c r="H31" s="15" t="s">
        <v>186</v>
      </c>
      <c r="I31" s="32" t="s">
        <v>187</v>
      </c>
      <c r="J31" s="19">
        <v>90</v>
      </c>
      <c r="K31" s="19">
        <v>2023.3</v>
      </c>
      <c r="L31" s="19">
        <v>2023.12</v>
      </c>
      <c r="M31" s="19" t="s">
        <v>187</v>
      </c>
      <c r="N31" s="19" t="s">
        <v>169</v>
      </c>
      <c r="O31" s="19" t="s">
        <v>170</v>
      </c>
      <c r="P31" s="19" t="s">
        <v>188</v>
      </c>
      <c r="Q31" s="15">
        <v>0</v>
      </c>
      <c r="R31" s="15">
        <v>0</v>
      </c>
      <c r="S31" s="15">
        <v>0</v>
      </c>
      <c r="T31" s="15">
        <v>90</v>
      </c>
      <c r="U31" s="15">
        <v>0</v>
      </c>
      <c r="V31" s="15">
        <v>0</v>
      </c>
      <c r="W31" s="15">
        <v>0</v>
      </c>
      <c r="X31" s="15">
        <v>0</v>
      </c>
      <c r="Y31" s="15">
        <v>90</v>
      </c>
      <c r="Z31" s="29">
        <f t="shared" si="0"/>
        <v>90</v>
      </c>
      <c r="AA31" s="15">
        <v>0</v>
      </c>
      <c r="AB31" s="45">
        <v>1</v>
      </c>
      <c r="AC31" s="15">
        <v>0</v>
      </c>
      <c r="AD31" s="15"/>
      <c r="AE31" s="15"/>
      <c r="AF31" s="15"/>
      <c r="AG31" s="15" t="s">
        <v>55</v>
      </c>
      <c r="AH31" s="15">
        <f t="shared" si="1"/>
        <v>90</v>
      </c>
      <c r="AI31" s="15">
        <v>90</v>
      </c>
      <c r="AJ31" s="15">
        <v>0</v>
      </c>
      <c r="AK31" s="15"/>
      <c r="AL31" s="15"/>
      <c r="AM31" s="15"/>
      <c r="AN31" s="15"/>
    </row>
    <row r="32" ht="103" customHeight="1" spans="1:40">
      <c r="A32" s="13">
        <v>26</v>
      </c>
      <c r="B32" s="15" t="s">
        <v>189</v>
      </c>
      <c r="C32" s="19" t="s">
        <v>190</v>
      </c>
      <c r="D32" s="16" t="s">
        <v>46</v>
      </c>
      <c r="E32" s="19" t="s">
        <v>98</v>
      </c>
      <c r="F32" s="19" t="s">
        <v>98</v>
      </c>
      <c r="G32" s="19" t="s">
        <v>99</v>
      </c>
      <c r="H32" s="15" t="s">
        <v>186</v>
      </c>
      <c r="I32" s="32" t="s">
        <v>191</v>
      </c>
      <c r="J32" s="19">
        <v>22</v>
      </c>
      <c r="K32" s="19">
        <v>2023.4</v>
      </c>
      <c r="L32" s="19">
        <v>2023.12</v>
      </c>
      <c r="M32" s="19" t="s">
        <v>191</v>
      </c>
      <c r="N32" s="19" t="s">
        <v>192</v>
      </c>
      <c r="O32" s="19" t="s">
        <v>193</v>
      </c>
      <c r="P32" s="19" t="s">
        <v>194</v>
      </c>
      <c r="Q32" s="15">
        <v>4.6</v>
      </c>
      <c r="R32" s="15">
        <v>0.6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22</v>
      </c>
      <c r="Z32" s="29">
        <f t="shared" si="0"/>
        <v>22</v>
      </c>
      <c r="AA32" s="15">
        <v>0</v>
      </c>
      <c r="AB32" s="47">
        <v>1</v>
      </c>
      <c r="AC32" s="15">
        <v>0</v>
      </c>
      <c r="AD32" s="15"/>
      <c r="AE32" s="15"/>
      <c r="AF32" s="15"/>
      <c r="AG32" s="15" t="s">
        <v>55</v>
      </c>
      <c r="AH32" s="15">
        <f t="shared" si="1"/>
        <v>22</v>
      </c>
      <c r="AI32" s="15">
        <v>22</v>
      </c>
      <c r="AJ32" s="15">
        <v>0</v>
      </c>
      <c r="AK32" s="15"/>
      <c r="AL32" s="15"/>
      <c r="AM32" s="15"/>
      <c r="AN32" s="15"/>
    </row>
    <row r="33" ht="103" customHeight="1" spans="1:40">
      <c r="A33" s="13">
        <v>27</v>
      </c>
      <c r="B33" s="20" t="s">
        <v>195</v>
      </c>
      <c r="C33" s="21" t="s">
        <v>196</v>
      </c>
      <c r="D33" s="20" t="s">
        <v>46</v>
      </c>
      <c r="E33" s="21" t="s">
        <v>143</v>
      </c>
      <c r="F33" s="21" t="s">
        <v>48</v>
      </c>
      <c r="G33" s="21" t="s">
        <v>48</v>
      </c>
      <c r="H33" s="20" t="s">
        <v>49</v>
      </c>
      <c r="I33" s="33" t="s">
        <v>197</v>
      </c>
      <c r="J33" s="21">
        <v>140</v>
      </c>
      <c r="K33" s="21">
        <v>2023</v>
      </c>
      <c r="L33" s="21">
        <v>2023</v>
      </c>
      <c r="M33" s="21" t="s">
        <v>198</v>
      </c>
      <c r="N33" s="21" t="s">
        <v>199</v>
      </c>
      <c r="O33" s="21" t="s">
        <v>200</v>
      </c>
      <c r="P33" s="21" t="s">
        <v>201</v>
      </c>
      <c r="Q33" s="20">
        <v>140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140</v>
      </c>
      <c r="Z33" s="29">
        <f t="shared" si="0"/>
        <v>140</v>
      </c>
      <c r="AA33" s="20">
        <v>0</v>
      </c>
      <c r="AB33" s="45">
        <v>1</v>
      </c>
      <c r="AC33" s="15">
        <v>0</v>
      </c>
      <c r="AD33" s="20"/>
      <c r="AE33" s="15"/>
      <c r="AF33" s="49"/>
      <c r="AG33" s="15" t="s">
        <v>55</v>
      </c>
      <c r="AH33" s="15">
        <f t="shared" si="1"/>
        <v>140</v>
      </c>
      <c r="AI33" s="20">
        <v>140</v>
      </c>
      <c r="AJ33" s="20">
        <v>0</v>
      </c>
      <c r="AK33" s="15"/>
      <c r="AL33" s="20"/>
      <c r="AM33" s="20"/>
      <c r="AN33" s="20"/>
    </row>
    <row r="34" ht="103" customHeight="1" spans="1:40">
      <c r="A34" s="13">
        <v>28</v>
      </c>
      <c r="B34" s="15" t="s">
        <v>195</v>
      </c>
      <c r="C34" s="19" t="s">
        <v>202</v>
      </c>
      <c r="D34" s="16" t="s">
        <v>46</v>
      </c>
      <c r="E34" s="19" t="s">
        <v>203</v>
      </c>
      <c r="F34" s="19" t="s">
        <v>82</v>
      </c>
      <c r="G34" s="19" t="s">
        <v>82</v>
      </c>
      <c r="H34" s="15" t="s">
        <v>49</v>
      </c>
      <c r="I34" s="18" t="s">
        <v>204</v>
      </c>
      <c r="J34" s="19">
        <v>50</v>
      </c>
      <c r="K34" s="19">
        <v>2023</v>
      </c>
      <c r="L34" s="19">
        <v>2023</v>
      </c>
      <c r="M34" s="19" t="s">
        <v>205</v>
      </c>
      <c r="N34" s="19" t="s">
        <v>206</v>
      </c>
      <c r="O34" s="19" t="s">
        <v>207</v>
      </c>
      <c r="P34" s="19" t="s">
        <v>208</v>
      </c>
      <c r="Q34" s="15">
        <v>50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50</v>
      </c>
      <c r="Z34" s="29">
        <f t="shared" si="0"/>
        <v>50</v>
      </c>
      <c r="AA34" s="15">
        <v>0</v>
      </c>
      <c r="AB34" s="47">
        <v>1</v>
      </c>
      <c r="AC34" s="15">
        <v>0</v>
      </c>
      <c r="AD34" s="15"/>
      <c r="AE34" s="15"/>
      <c r="AF34" s="15"/>
      <c r="AG34" s="15" t="s">
        <v>55</v>
      </c>
      <c r="AH34" s="15">
        <f t="shared" si="1"/>
        <v>50</v>
      </c>
      <c r="AI34" s="15">
        <v>50</v>
      </c>
      <c r="AJ34" s="15">
        <v>0</v>
      </c>
      <c r="AK34" s="15"/>
      <c r="AL34" s="15"/>
      <c r="AM34" s="15"/>
      <c r="AN34" s="15"/>
    </row>
    <row r="35" ht="103" customHeight="1" spans="1:40">
      <c r="A35" s="13">
        <v>29</v>
      </c>
      <c r="B35" s="15" t="s">
        <v>209</v>
      </c>
      <c r="C35" s="19" t="s">
        <v>210</v>
      </c>
      <c r="D35" s="16" t="s">
        <v>46</v>
      </c>
      <c r="E35" s="19" t="s">
        <v>47</v>
      </c>
      <c r="F35" s="19" t="s">
        <v>47</v>
      </c>
      <c r="G35" s="19" t="s">
        <v>99</v>
      </c>
      <c r="H35" s="15" t="s">
        <v>138</v>
      </c>
      <c r="I35" s="19" t="s">
        <v>211</v>
      </c>
      <c r="J35" s="19">
        <v>35</v>
      </c>
      <c r="K35" s="21">
        <v>2023</v>
      </c>
      <c r="L35" s="21">
        <v>2023</v>
      </c>
      <c r="M35" s="19" t="s">
        <v>212</v>
      </c>
      <c r="N35" s="19" t="s">
        <v>213</v>
      </c>
      <c r="O35" s="19" t="s">
        <v>214</v>
      </c>
      <c r="P35" s="19" t="s">
        <v>215</v>
      </c>
      <c r="Q35" s="15">
        <v>35</v>
      </c>
      <c r="R35" s="15">
        <v>1.1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36.1</v>
      </c>
      <c r="Z35" s="29">
        <f t="shared" si="0"/>
        <v>36.1</v>
      </c>
      <c r="AA35" s="15">
        <v>0</v>
      </c>
      <c r="AB35" s="45">
        <v>1</v>
      </c>
      <c r="AC35" s="15">
        <v>0</v>
      </c>
      <c r="AD35" s="15"/>
      <c r="AE35" s="15"/>
      <c r="AF35" s="15"/>
      <c r="AG35" s="15" t="s">
        <v>55</v>
      </c>
      <c r="AH35" s="15">
        <f t="shared" si="1"/>
        <v>36.1</v>
      </c>
      <c r="AI35" s="15">
        <v>36.1</v>
      </c>
      <c r="AJ35" s="15">
        <v>0</v>
      </c>
      <c r="AK35" s="15"/>
      <c r="AL35" s="15"/>
      <c r="AM35" s="15"/>
      <c r="AN35" s="15"/>
    </row>
    <row r="36" ht="103" customHeight="1" spans="1:40">
      <c r="A36" s="13">
        <v>30</v>
      </c>
      <c r="B36" s="15" t="s">
        <v>195</v>
      </c>
      <c r="C36" s="19" t="s">
        <v>216</v>
      </c>
      <c r="D36" s="16" t="s">
        <v>46</v>
      </c>
      <c r="E36" s="19" t="s">
        <v>203</v>
      </c>
      <c r="F36" s="19" t="s">
        <v>217</v>
      </c>
      <c r="G36" s="19" t="s">
        <v>217</v>
      </c>
      <c r="H36" s="15" t="s">
        <v>49</v>
      </c>
      <c r="I36" s="19" t="s">
        <v>218</v>
      </c>
      <c r="J36" s="19">
        <v>50</v>
      </c>
      <c r="K36" s="19">
        <v>2023</v>
      </c>
      <c r="L36" s="19">
        <v>2023</v>
      </c>
      <c r="M36" s="19" t="s">
        <v>219</v>
      </c>
      <c r="N36" s="19" t="s">
        <v>220</v>
      </c>
      <c r="O36" s="19" t="s">
        <v>221</v>
      </c>
      <c r="P36" s="19" t="s">
        <v>222</v>
      </c>
      <c r="Q36" s="15">
        <v>0</v>
      </c>
      <c r="R36" s="15">
        <v>50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50</v>
      </c>
      <c r="Z36" s="29">
        <f t="shared" si="0"/>
        <v>50</v>
      </c>
      <c r="AA36" s="15">
        <v>0</v>
      </c>
      <c r="AB36" s="47">
        <v>1</v>
      </c>
      <c r="AC36" s="15">
        <v>0</v>
      </c>
      <c r="AD36" s="15"/>
      <c r="AE36" s="15"/>
      <c r="AF36" s="15"/>
      <c r="AG36" s="15" t="s">
        <v>55</v>
      </c>
      <c r="AH36" s="15">
        <f t="shared" si="1"/>
        <v>50</v>
      </c>
      <c r="AI36" s="15">
        <v>50</v>
      </c>
      <c r="AJ36" s="15">
        <v>0</v>
      </c>
      <c r="AK36" s="15"/>
      <c r="AL36" s="15"/>
      <c r="AM36" s="15"/>
      <c r="AN36" s="15"/>
    </row>
    <row r="37" ht="103" customHeight="1" spans="1:40">
      <c r="A37" s="13">
        <v>31</v>
      </c>
      <c r="B37" s="15" t="s">
        <v>195</v>
      </c>
      <c r="C37" s="19" t="s">
        <v>223</v>
      </c>
      <c r="D37" s="16" t="s">
        <v>46</v>
      </c>
      <c r="E37" s="19" t="s">
        <v>47</v>
      </c>
      <c r="F37" s="19" t="s">
        <v>47</v>
      </c>
      <c r="G37" s="19" t="s">
        <v>99</v>
      </c>
      <c r="H37" s="15" t="s">
        <v>49</v>
      </c>
      <c r="I37" s="19" t="s">
        <v>224</v>
      </c>
      <c r="J37" s="19">
        <v>132</v>
      </c>
      <c r="K37" s="21">
        <v>2023</v>
      </c>
      <c r="L37" s="21">
        <v>2023</v>
      </c>
      <c r="M37" s="19" t="s">
        <v>225</v>
      </c>
      <c r="N37" s="19" t="s">
        <v>226</v>
      </c>
      <c r="O37" s="19" t="s">
        <v>227</v>
      </c>
      <c r="P37" s="19" t="s">
        <v>228</v>
      </c>
      <c r="Q37" s="15">
        <v>0</v>
      </c>
      <c r="R37" s="15">
        <v>132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132</v>
      </c>
      <c r="Z37" s="29">
        <f t="shared" si="0"/>
        <v>132</v>
      </c>
      <c r="AA37" s="15">
        <v>0</v>
      </c>
      <c r="AB37" s="45">
        <v>1</v>
      </c>
      <c r="AC37" s="15">
        <v>0</v>
      </c>
      <c r="AD37" s="15"/>
      <c r="AE37" s="15" t="s">
        <v>55</v>
      </c>
      <c r="AF37" s="15"/>
      <c r="AG37" s="15" t="s">
        <v>55</v>
      </c>
      <c r="AH37" s="15">
        <f t="shared" si="1"/>
        <v>132</v>
      </c>
      <c r="AI37" s="15">
        <v>132</v>
      </c>
      <c r="AJ37" s="15">
        <v>0</v>
      </c>
      <c r="AK37" s="15"/>
      <c r="AL37" s="15"/>
      <c r="AM37" s="15"/>
      <c r="AN37" s="15"/>
    </row>
    <row r="38" ht="103" customHeight="1" spans="1:40">
      <c r="A38" s="13">
        <v>32</v>
      </c>
      <c r="B38" s="15" t="s">
        <v>195</v>
      </c>
      <c r="C38" s="19" t="s">
        <v>229</v>
      </c>
      <c r="D38" s="16" t="s">
        <v>46</v>
      </c>
      <c r="E38" s="19" t="s">
        <v>47</v>
      </c>
      <c r="F38" s="19" t="s">
        <v>230</v>
      </c>
      <c r="G38" s="19" t="s">
        <v>230</v>
      </c>
      <c r="H38" s="15" t="s">
        <v>231</v>
      </c>
      <c r="I38" s="19" t="s">
        <v>232</v>
      </c>
      <c r="J38" s="19">
        <v>50</v>
      </c>
      <c r="K38" s="19">
        <v>2023</v>
      </c>
      <c r="L38" s="19">
        <v>2023</v>
      </c>
      <c r="M38" s="19" t="s">
        <v>233</v>
      </c>
      <c r="N38" s="19" t="s">
        <v>234</v>
      </c>
      <c r="O38" s="19" t="s">
        <v>235</v>
      </c>
      <c r="P38" s="19" t="s">
        <v>236</v>
      </c>
      <c r="Q38" s="15">
        <v>0</v>
      </c>
      <c r="R38" s="15">
        <v>50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50</v>
      </c>
      <c r="Z38" s="29">
        <f t="shared" si="0"/>
        <v>50</v>
      </c>
      <c r="AA38" s="15">
        <v>0</v>
      </c>
      <c r="AB38" s="47">
        <v>1</v>
      </c>
      <c r="AC38" s="15">
        <v>0</v>
      </c>
      <c r="AD38" s="15"/>
      <c r="AE38" s="15"/>
      <c r="AF38" s="15"/>
      <c r="AG38" s="15" t="s">
        <v>55</v>
      </c>
      <c r="AH38" s="15">
        <f t="shared" si="1"/>
        <v>50</v>
      </c>
      <c r="AI38" s="15">
        <v>50</v>
      </c>
      <c r="AJ38" s="15">
        <v>0</v>
      </c>
      <c r="AK38" s="15"/>
      <c r="AL38" s="15"/>
      <c r="AM38" s="15"/>
      <c r="AN38" s="15"/>
    </row>
    <row r="39" ht="103" customHeight="1" spans="1:40">
      <c r="A39" s="13">
        <v>33</v>
      </c>
      <c r="B39" s="15" t="s">
        <v>195</v>
      </c>
      <c r="C39" s="19" t="s">
        <v>237</v>
      </c>
      <c r="D39" s="16" t="s">
        <v>46</v>
      </c>
      <c r="E39" s="19" t="s">
        <v>47</v>
      </c>
      <c r="F39" s="19" t="s">
        <v>152</v>
      </c>
      <c r="G39" s="19" t="s">
        <v>152</v>
      </c>
      <c r="H39" s="15" t="s">
        <v>231</v>
      </c>
      <c r="I39" s="19" t="s">
        <v>238</v>
      </c>
      <c r="J39" s="19">
        <v>20</v>
      </c>
      <c r="K39" s="19">
        <v>2023</v>
      </c>
      <c r="L39" s="19">
        <v>2023</v>
      </c>
      <c r="M39" s="19" t="s">
        <v>239</v>
      </c>
      <c r="N39" s="19" t="s">
        <v>240</v>
      </c>
      <c r="O39" s="19" t="s">
        <v>241</v>
      </c>
      <c r="P39" s="19" t="s">
        <v>239</v>
      </c>
      <c r="Q39" s="15">
        <v>0</v>
      </c>
      <c r="R39" s="15">
        <v>20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20</v>
      </c>
      <c r="Z39" s="29">
        <f t="shared" si="0"/>
        <v>20</v>
      </c>
      <c r="AA39" s="15">
        <v>0</v>
      </c>
      <c r="AB39" s="45">
        <v>1</v>
      </c>
      <c r="AC39" s="15">
        <v>0</v>
      </c>
      <c r="AD39" s="15"/>
      <c r="AE39" s="15"/>
      <c r="AF39" s="15"/>
      <c r="AG39" s="15" t="s">
        <v>55</v>
      </c>
      <c r="AH39" s="15">
        <f t="shared" si="1"/>
        <v>20</v>
      </c>
      <c r="AI39" s="15">
        <v>20</v>
      </c>
      <c r="AJ39" s="15">
        <v>0</v>
      </c>
      <c r="AK39" s="15"/>
      <c r="AL39" s="15"/>
      <c r="AM39" s="15"/>
      <c r="AN39" s="15"/>
    </row>
    <row r="40" ht="103" customHeight="1" spans="1:40">
      <c r="A40" s="13">
        <v>34</v>
      </c>
      <c r="B40" s="15" t="s">
        <v>195</v>
      </c>
      <c r="C40" s="19" t="s">
        <v>242</v>
      </c>
      <c r="D40" s="16" t="s">
        <v>46</v>
      </c>
      <c r="E40" s="19" t="s">
        <v>47</v>
      </c>
      <c r="F40" s="19" t="s">
        <v>66</v>
      </c>
      <c r="G40" s="19" t="s">
        <v>66</v>
      </c>
      <c r="H40" s="15" t="s">
        <v>231</v>
      </c>
      <c r="I40" s="19" t="s">
        <v>243</v>
      </c>
      <c r="J40" s="19">
        <v>20</v>
      </c>
      <c r="K40" s="19">
        <v>2023</v>
      </c>
      <c r="L40" s="19">
        <v>2023</v>
      </c>
      <c r="M40" s="19" t="s">
        <v>147</v>
      </c>
      <c r="N40" s="19" t="s">
        <v>69</v>
      </c>
      <c r="O40" s="19" t="s">
        <v>244</v>
      </c>
      <c r="P40" s="19" t="s">
        <v>147</v>
      </c>
      <c r="Q40" s="15">
        <v>0</v>
      </c>
      <c r="R40" s="15">
        <v>20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20</v>
      </c>
      <c r="Z40" s="29">
        <f t="shared" si="0"/>
        <v>20</v>
      </c>
      <c r="AA40" s="15">
        <v>0</v>
      </c>
      <c r="AB40" s="47">
        <v>1</v>
      </c>
      <c r="AC40" s="15">
        <v>0</v>
      </c>
      <c r="AD40" s="15"/>
      <c r="AE40" s="15"/>
      <c r="AF40" s="15"/>
      <c r="AG40" s="15" t="s">
        <v>55</v>
      </c>
      <c r="AH40" s="15">
        <f t="shared" si="1"/>
        <v>20</v>
      </c>
      <c r="AI40" s="15">
        <v>20</v>
      </c>
      <c r="AJ40" s="15">
        <v>0</v>
      </c>
      <c r="AK40" s="15"/>
      <c r="AL40" s="15"/>
      <c r="AM40" s="15"/>
      <c r="AN40" s="15"/>
    </row>
    <row r="41" ht="103" customHeight="1" spans="1:40">
      <c r="A41" s="13">
        <v>35</v>
      </c>
      <c r="B41" s="15" t="s">
        <v>195</v>
      </c>
      <c r="C41" s="19" t="s">
        <v>245</v>
      </c>
      <c r="D41" s="16" t="s">
        <v>46</v>
      </c>
      <c r="E41" s="19" t="s">
        <v>47</v>
      </c>
      <c r="F41" s="19" t="s">
        <v>66</v>
      </c>
      <c r="G41" s="19" t="s">
        <v>66</v>
      </c>
      <c r="H41" s="15" t="s">
        <v>246</v>
      </c>
      <c r="I41" s="19" t="s">
        <v>247</v>
      </c>
      <c r="J41" s="19">
        <v>50</v>
      </c>
      <c r="K41" s="19">
        <v>2023</v>
      </c>
      <c r="L41" s="19">
        <v>2023</v>
      </c>
      <c r="M41" s="19" t="s">
        <v>247</v>
      </c>
      <c r="N41" s="19" t="s">
        <v>248</v>
      </c>
      <c r="O41" s="19" t="s">
        <v>249</v>
      </c>
      <c r="P41" s="19" t="s">
        <v>239</v>
      </c>
      <c r="Q41" s="15">
        <v>0</v>
      </c>
      <c r="R41" s="15">
        <v>50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50</v>
      </c>
      <c r="Z41" s="29">
        <f t="shared" si="0"/>
        <v>50</v>
      </c>
      <c r="AA41" s="15">
        <v>0</v>
      </c>
      <c r="AB41" s="45">
        <v>1</v>
      </c>
      <c r="AC41" s="15">
        <v>0</v>
      </c>
      <c r="AD41" s="15"/>
      <c r="AE41" s="15"/>
      <c r="AF41" s="15"/>
      <c r="AG41" s="15" t="s">
        <v>55</v>
      </c>
      <c r="AH41" s="15">
        <f t="shared" si="1"/>
        <v>50</v>
      </c>
      <c r="AI41" s="15">
        <v>50</v>
      </c>
      <c r="AJ41" s="15">
        <v>0</v>
      </c>
      <c r="AK41" s="15"/>
      <c r="AL41" s="15"/>
      <c r="AM41" s="15"/>
      <c r="AN41" s="15"/>
    </row>
    <row r="42" ht="103" customHeight="1" spans="1:40">
      <c r="A42" s="13">
        <v>36</v>
      </c>
      <c r="B42" s="15" t="s">
        <v>195</v>
      </c>
      <c r="C42" s="19" t="s">
        <v>250</v>
      </c>
      <c r="D42" s="16" t="s">
        <v>46</v>
      </c>
      <c r="E42" s="19" t="s">
        <v>251</v>
      </c>
      <c r="F42" s="19" t="s">
        <v>251</v>
      </c>
      <c r="G42" s="19" t="s">
        <v>252</v>
      </c>
      <c r="H42" s="15" t="s">
        <v>231</v>
      </c>
      <c r="I42" s="19" t="s">
        <v>253</v>
      </c>
      <c r="J42" s="19">
        <v>14</v>
      </c>
      <c r="K42" s="19">
        <v>2023.5</v>
      </c>
      <c r="L42" s="19">
        <v>2023.11</v>
      </c>
      <c r="M42" s="19" t="s">
        <v>236</v>
      </c>
      <c r="N42" s="19" t="s">
        <v>254</v>
      </c>
      <c r="O42" s="19" t="s">
        <v>255</v>
      </c>
      <c r="P42" s="19" t="s">
        <v>239</v>
      </c>
      <c r="Q42" s="15">
        <v>0</v>
      </c>
      <c r="R42" s="15">
        <v>14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14</v>
      </c>
      <c r="Z42" s="29">
        <f t="shared" si="0"/>
        <v>14</v>
      </c>
      <c r="AA42" s="15">
        <v>0</v>
      </c>
      <c r="AB42" s="47">
        <v>1</v>
      </c>
      <c r="AC42" s="15">
        <v>0</v>
      </c>
      <c r="AD42" s="15"/>
      <c r="AE42" s="15"/>
      <c r="AF42" s="15"/>
      <c r="AG42" s="15" t="s">
        <v>55</v>
      </c>
      <c r="AH42" s="15">
        <f t="shared" si="1"/>
        <v>14</v>
      </c>
      <c r="AI42" s="15">
        <v>14</v>
      </c>
      <c r="AJ42" s="15">
        <v>0</v>
      </c>
      <c r="AK42" s="15"/>
      <c r="AL42" s="15"/>
      <c r="AM42" s="15"/>
      <c r="AN42" s="15"/>
    </row>
    <row r="43" ht="103" customHeight="1" spans="1:40">
      <c r="A43" s="13">
        <v>37</v>
      </c>
      <c r="B43" s="15" t="s">
        <v>195</v>
      </c>
      <c r="C43" s="19" t="s">
        <v>256</v>
      </c>
      <c r="D43" s="16" t="s">
        <v>46</v>
      </c>
      <c r="E43" s="19" t="s">
        <v>251</v>
      </c>
      <c r="F43" s="19" t="s">
        <v>251</v>
      </c>
      <c r="G43" s="19" t="s">
        <v>257</v>
      </c>
      <c r="H43" s="15" t="s">
        <v>231</v>
      </c>
      <c r="I43" s="19" t="s">
        <v>258</v>
      </c>
      <c r="J43" s="19">
        <v>10</v>
      </c>
      <c r="K43" s="19">
        <v>2023.4</v>
      </c>
      <c r="L43" s="19">
        <v>2023.11</v>
      </c>
      <c r="M43" s="19" t="s">
        <v>236</v>
      </c>
      <c r="N43" s="19" t="s">
        <v>259</v>
      </c>
      <c r="O43" s="19" t="s">
        <v>260</v>
      </c>
      <c r="P43" s="19" t="s">
        <v>239</v>
      </c>
      <c r="Q43" s="15">
        <v>0</v>
      </c>
      <c r="R43" s="15">
        <v>10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10</v>
      </c>
      <c r="Z43" s="29">
        <f t="shared" si="0"/>
        <v>10</v>
      </c>
      <c r="AA43" s="15">
        <v>0</v>
      </c>
      <c r="AB43" s="45">
        <v>1</v>
      </c>
      <c r="AC43" s="15">
        <v>0</v>
      </c>
      <c r="AD43" s="15"/>
      <c r="AE43" s="15"/>
      <c r="AF43" s="15"/>
      <c r="AG43" s="15" t="s">
        <v>55</v>
      </c>
      <c r="AH43" s="15">
        <f t="shared" si="1"/>
        <v>10</v>
      </c>
      <c r="AI43" s="15">
        <v>10</v>
      </c>
      <c r="AJ43" s="15">
        <v>0</v>
      </c>
      <c r="AK43" s="15"/>
      <c r="AL43" s="15"/>
      <c r="AM43" s="15"/>
      <c r="AN43" s="15"/>
    </row>
    <row r="44" ht="103" customHeight="1" spans="1:40">
      <c r="A44" s="13">
        <v>38</v>
      </c>
      <c r="B44" s="15" t="s">
        <v>195</v>
      </c>
      <c r="C44" s="19" t="s">
        <v>261</v>
      </c>
      <c r="D44" s="16" t="s">
        <v>46</v>
      </c>
      <c r="E44" s="19" t="s">
        <v>47</v>
      </c>
      <c r="F44" s="19" t="s">
        <v>257</v>
      </c>
      <c r="G44" s="19" t="s">
        <v>257</v>
      </c>
      <c r="H44" s="15" t="s">
        <v>246</v>
      </c>
      <c r="I44" s="19" t="s">
        <v>262</v>
      </c>
      <c r="J44" s="19">
        <v>11</v>
      </c>
      <c r="K44" s="19">
        <v>2023</v>
      </c>
      <c r="L44" s="19">
        <v>2023</v>
      </c>
      <c r="M44" s="19" t="s">
        <v>263</v>
      </c>
      <c r="N44" s="19" t="s">
        <v>264</v>
      </c>
      <c r="O44" s="19" t="s">
        <v>94</v>
      </c>
      <c r="P44" s="19" t="s">
        <v>265</v>
      </c>
      <c r="Q44" s="15">
        <v>0</v>
      </c>
      <c r="R44" s="15">
        <v>11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11</v>
      </c>
      <c r="Z44" s="29">
        <f t="shared" si="0"/>
        <v>11</v>
      </c>
      <c r="AA44" s="15">
        <v>0</v>
      </c>
      <c r="AB44" s="47">
        <v>1</v>
      </c>
      <c r="AC44" s="15">
        <v>0</v>
      </c>
      <c r="AD44" s="15"/>
      <c r="AE44" s="15"/>
      <c r="AF44" s="15"/>
      <c r="AG44" s="15" t="s">
        <v>55</v>
      </c>
      <c r="AH44" s="15">
        <f t="shared" si="1"/>
        <v>11</v>
      </c>
      <c r="AI44" s="15">
        <v>11</v>
      </c>
      <c r="AJ44" s="15">
        <v>0</v>
      </c>
      <c r="AK44" s="15"/>
      <c r="AL44" s="15"/>
      <c r="AM44" s="15"/>
      <c r="AN44" s="15"/>
    </row>
    <row r="45" ht="103" customHeight="1" spans="1:40">
      <c r="A45" s="13">
        <v>39</v>
      </c>
      <c r="B45" s="15" t="s">
        <v>195</v>
      </c>
      <c r="C45" s="19" t="s">
        <v>266</v>
      </c>
      <c r="D45" s="16" t="s">
        <v>46</v>
      </c>
      <c r="E45" s="19" t="s">
        <v>47</v>
      </c>
      <c r="F45" s="19" t="s">
        <v>257</v>
      </c>
      <c r="G45" s="19" t="s">
        <v>257</v>
      </c>
      <c r="H45" s="15" t="s">
        <v>246</v>
      </c>
      <c r="I45" s="19" t="s">
        <v>267</v>
      </c>
      <c r="J45" s="19">
        <v>10</v>
      </c>
      <c r="K45" s="19">
        <v>2023</v>
      </c>
      <c r="L45" s="19">
        <v>2023</v>
      </c>
      <c r="M45" s="19" t="s">
        <v>268</v>
      </c>
      <c r="N45" s="19" t="s">
        <v>264</v>
      </c>
      <c r="O45" s="19" t="s">
        <v>269</v>
      </c>
      <c r="P45" s="19" t="s">
        <v>265</v>
      </c>
      <c r="Q45" s="15">
        <v>0</v>
      </c>
      <c r="R45" s="15">
        <v>10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10</v>
      </c>
      <c r="Z45" s="29">
        <f t="shared" si="0"/>
        <v>10</v>
      </c>
      <c r="AA45" s="15">
        <v>0</v>
      </c>
      <c r="AB45" s="45">
        <v>1</v>
      </c>
      <c r="AC45" s="15">
        <v>0</v>
      </c>
      <c r="AD45" s="15"/>
      <c r="AE45" s="15"/>
      <c r="AF45" s="15"/>
      <c r="AG45" s="15" t="s">
        <v>55</v>
      </c>
      <c r="AH45" s="15">
        <f t="shared" si="1"/>
        <v>10</v>
      </c>
      <c r="AI45" s="15">
        <v>10</v>
      </c>
      <c r="AJ45" s="15">
        <v>0</v>
      </c>
      <c r="AK45" s="15"/>
      <c r="AL45" s="15"/>
      <c r="AM45" s="15"/>
      <c r="AN45" s="15"/>
    </row>
    <row r="46" ht="103" customHeight="1" spans="1:40">
      <c r="A46" s="13">
        <v>40</v>
      </c>
      <c r="B46" s="15" t="s">
        <v>195</v>
      </c>
      <c r="C46" s="19" t="s">
        <v>270</v>
      </c>
      <c r="D46" s="16" t="s">
        <v>46</v>
      </c>
      <c r="E46" s="19" t="s">
        <v>47</v>
      </c>
      <c r="F46" s="19" t="s">
        <v>257</v>
      </c>
      <c r="G46" s="19" t="s">
        <v>257</v>
      </c>
      <c r="H46" s="15" t="s">
        <v>246</v>
      </c>
      <c r="I46" s="19" t="s">
        <v>271</v>
      </c>
      <c r="J46" s="19">
        <v>13</v>
      </c>
      <c r="K46" s="19">
        <v>2023</v>
      </c>
      <c r="L46" s="19">
        <v>2023</v>
      </c>
      <c r="M46" s="19" t="s">
        <v>272</v>
      </c>
      <c r="N46" s="19" t="s">
        <v>273</v>
      </c>
      <c r="O46" s="19" t="s">
        <v>274</v>
      </c>
      <c r="P46" s="19" t="s">
        <v>265</v>
      </c>
      <c r="Q46" s="15">
        <v>0</v>
      </c>
      <c r="R46" s="15">
        <v>13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13</v>
      </c>
      <c r="Z46" s="29">
        <f t="shared" si="0"/>
        <v>13</v>
      </c>
      <c r="AA46" s="15">
        <v>0</v>
      </c>
      <c r="AB46" s="47">
        <v>1</v>
      </c>
      <c r="AC46" s="15">
        <v>0</v>
      </c>
      <c r="AD46" s="15"/>
      <c r="AE46" s="15"/>
      <c r="AF46" s="15"/>
      <c r="AG46" s="15" t="s">
        <v>55</v>
      </c>
      <c r="AH46" s="15">
        <f t="shared" si="1"/>
        <v>13</v>
      </c>
      <c r="AI46" s="15">
        <f>AH46</f>
        <v>13</v>
      </c>
      <c r="AJ46" s="15">
        <v>0</v>
      </c>
      <c r="AK46" s="15"/>
      <c r="AL46" s="15"/>
      <c r="AM46" s="15"/>
      <c r="AN46" s="15"/>
    </row>
    <row r="47" ht="103" customHeight="1" spans="1:40">
      <c r="A47" s="13">
        <v>41</v>
      </c>
      <c r="B47" s="15" t="s">
        <v>195</v>
      </c>
      <c r="C47" s="19" t="s">
        <v>275</v>
      </c>
      <c r="D47" s="16" t="s">
        <v>46</v>
      </c>
      <c r="E47" s="19" t="s">
        <v>47</v>
      </c>
      <c r="F47" s="19" t="s">
        <v>257</v>
      </c>
      <c r="G47" s="19" t="s">
        <v>257</v>
      </c>
      <c r="H47" s="15" t="s">
        <v>246</v>
      </c>
      <c r="I47" s="19" t="s">
        <v>276</v>
      </c>
      <c r="J47" s="19">
        <v>6</v>
      </c>
      <c r="K47" s="19">
        <v>2023</v>
      </c>
      <c r="L47" s="19">
        <v>2023</v>
      </c>
      <c r="M47" s="19" t="s">
        <v>277</v>
      </c>
      <c r="N47" s="19" t="s">
        <v>278</v>
      </c>
      <c r="O47" s="19" t="s">
        <v>279</v>
      </c>
      <c r="P47" s="19" t="s">
        <v>265</v>
      </c>
      <c r="Q47" s="15">
        <v>0</v>
      </c>
      <c r="R47" s="15">
        <v>6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6</v>
      </c>
      <c r="Z47" s="29">
        <f t="shared" si="0"/>
        <v>6</v>
      </c>
      <c r="AA47" s="15">
        <v>0</v>
      </c>
      <c r="AB47" s="45">
        <v>1</v>
      </c>
      <c r="AC47" s="15">
        <v>0</v>
      </c>
      <c r="AD47" s="15"/>
      <c r="AE47" s="15"/>
      <c r="AF47" s="15"/>
      <c r="AG47" s="15" t="s">
        <v>55</v>
      </c>
      <c r="AH47" s="15">
        <f t="shared" si="1"/>
        <v>6</v>
      </c>
      <c r="AI47" s="15">
        <f t="shared" ref="AI47:AI74" si="2">AH47</f>
        <v>6</v>
      </c>
      <c r="AJ47" s="15">
        <v>0</v>
      </c>
      <c r="AK47" s="15"/>
      <c r="AL47" s="15"/>
      <c r="AM47" s="15"/>
      <c r="AN47" s="15"/>
    </row>
    <row r="48" ht="103" customHeight="1" spans="1:40">
      <c r="A48" s="13">
        <v>42</v>
      </c>
      <c r="B48" s="15" t="s">
        <v>195</v>
      </c>
      <c r="C48" s="19" t="s">
        <v>280</v>
      </c>
      <c r="D48" s="16" t="s">
        <v>46</v>
      </c>
      <c r="E48" s="19" t="s">
        <v>47</v>
      </c>
      <c r="F48" s="19" t="s">
        <v>82</v>
      </c>
      <c r="G48" s="19" t="s">
        <v>82</v>
      </c>
      <c r="H48" s="15" t="s">
        <v>246</v>
      </c>
      <c r="I48" s="19" t="s">
        <v>281</v>
      </c>
      <c r="J48" s="19">
        <v>40</v>
      </c>
      <c r="K48" s="19">
        <v>2023</v>
      </c>
      <c r="L48" s="19">
        <v>2023</v>
      </c>
      <c r="M48" s="19" t="s">
        <v>147</v>
      </c>
      <c r="N48" s="19" t="s">
        <v>282</v>
      </c>
      <c r="O48" s="19" t="s">
        <v>283</v>
      </c>
      <c r="P48" s="19" t="s">
        <v>147</v>
      </c>
      <c r="Q48" s="15">
        <v>0</v>
      </c>
      <c r="R48" s="15">
        <v>40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40</v>
      </c>
      <c r="Z48" s="29">
        <f t="shared" si="0"/>
        <v>40</v>
      </c>
      <c r="AA48" s="15">
        <v>0</v>
      </c>
      <c r="AB48" s="47">
        <v>1</v>
      </c>
      <c r="AC48" s="15">
        <v>0</v>
      </c>
      <c r="AD48" s="15"/>
      <c r="AE48" s="15"/>
      <c r="AF48" s="15"/>
      <c r="AG48" s="15" t="s">
        <v>55</v>
      </c>
      <c r="AH48" s="15">
        <f t="shared" si="1"/>
        <v>40</v>
      </c>
      <c r="AI48" s="15">
        <f t="shared" si="2"/>
        <v>40</v>
      </c>
      <c r="AJ48" s="15">
        <v>0</v>
      </c>
      <c r="AK48" s="15"/>
      <c r="AL48" s="15"/>
      <c r="AM48" s="15"/>
      <c r="AN48" s="15"/>
    </row>
    <row r="49" ht="103" customHeight="1" spans="1:40">
      <c r="A49" s="13">
        <v>43</v>
      </c>
      <c r="B49" s="15" t="s">
        <v>195</v>
      </c>
      <c r="C49" s="19" t="s">
        <v>284</v>
      </c>
      <c r="D49" s="16" t="s">
        <v>46</v>
      </c>
      <c r="E49" s="19" t="s">
        <v>285</v>
      </c>
      <c r="F49" s="19" t="s">
        <v>90</v>
      </c>
      <c r="G49" s="19" t="s">
        <v>90</v>
      </c>
      <c r="H49" s="15" t="s">
        <v>231</v>
      </c>
      <c r="I49" s="19" t="s">
        <v>286</v>
      </c>
      <c r="J49" s="19">
        <v>200</v>
      </c>
      <c r="K49" s="19">
        <v>2023</v>
      </c>
      <c r="L49" s="19">
        <v>2023</v>
      </c>
      <c r="M49" s="19" t="s">
        <v>287</v>
      </c>
      <c r="N49" s="19" t="s">
        <v>288</v>
      </c>
      <c r="O49" s="19" t="s">
        <v>94</v>
      </c>
      <c r="P49" s="19" t="s">
        <v>289</v>
      </c>
      <c r="Q49" s="15">
        <v>0</v>
      </c>
      <c r="R49" s="15">
        <v>20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20</v>
      </c>
      <c r="Z49" s="29">
        <f t="shared" si="0"/>
        <v>20</v>
      </c>
      <c r="AA49" s="15">
        <v>0</v>
      </c>
      <c r="AB49" s="45">
        <v>1</v>
      </c>
      <c r="AC49" s="15">
        <v>0</v>
      </c>
      <c r="AD49" s="15"/>
      <c r="AE49" s="15"/>
      <c r="AF49" s="15"/>
      <c r="AG49" s="15" t="s">
        <v>55</v>
      </c>
      <c r="AH49" s="15">
        <f t="shared" si="1"/>
        <v>20</v>
      </c>
      <c r="AI49" s="15">
        <f t="shared" si="2"/>
        <v>20</v>
      </c>
      <c r="AJ49" s="15">
        <v>0</v>
      </c>
      <c r="AK49" s="15"/>
      <c r="AL49" s="15"/>
      <c r="AM49" s="15"/>
      <c r="AN49" s="15"/>
    </row>
    <row r="50" ht="103" customHeight="1" spans="1:40">
      <c r="A50" s="13">
        <v>44</v>
      </c>
      <c r="B50" s="15" t="s">
        <v>195</v>
      </c>
      <c r="C50" s="19" t="s">
        <v>290</v>
      </c>
      <c r="D50" s="16" t="s">
        <v>46</v>
      </c>
      <c r="E50" s="19" t="s">
        <v>47</v>
      </c>
      <c r="F50" s="19" t="s">
        <v>291</v>
      </c>
      <c r="G50" s="19" t="s">
        <v>291</v>
      </c>
      <c r="H50" s="15" t="s">
        <v>231</v>
      </c>
      <c r="I50" s="19" t="s">
        <v>292</v>
      </c>
      <c r="J50" s="19">
        <v>100</v>
      </c>
      <c r="K50" s="34">
        <v>45170</v>
      </c>
      <c r="L50" s="34">
        <v>45352</v>
      </c>
      <c r="M50" s="19" t="s">
        <v>293</v>
      </c>
      <c r="N50" s="19" t="s">
        <v>294</v>
      </c>
      <c r="O50" s="19" t="s">
        <v>295</v>
      </c>
      <c r="P50" s="19" t="s">
        <v>236</v>
      </c>
      <c r="Q50" s="15">
        <v>0</v>
      </c>
      <c r="R50" s="15">
        <v>100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100</v>
      </c>
      <c r="Z50" s="29">
        <f t="shared" si="0"/>
        <v>100</v>
      </c>
      <c r="AA50" s="15">
        <v>0</v>
      </c>
      <c r="AB50" s="47">
        <v>1</v>
      </c>
      <c r="AC50" s="15">
        <v>0</v>
      </c>
      <c r="AD50" s="15"/>
      <c r="AE50" s="15"/>
      <c r="AF50" s="15"/>
      <c r="AG50" s="15" t="s">
        <v>55</v>
      </c>
      <c r="AH50" s="15">
        <f t="shared" si="1"/>
        <v>100</v>
      </c>
      <c r="AI50" s="15">
        <f t="shared" si="2"/>
        <v>100</v>
      </c>
      <c r="AJ50" s="15">
        <v>0</v>
      </c>
      <c r="AK50" s="15"/>
      <c r="AL50" s="15"/>
      <c r="AM50" s="15"/>
      <c r="AN50" s="15"/>
    </row>
    <row r="51" ht="103" customHeight="1" spans="1:40">
      <c r="A51" s="13">
        <v>45</v>
      </c>
      <c r="B51" s="15" t="s">
        <v>195</v>
      </c>
      <c r="C51" s="19" t="s">
        <v>296</v>
      </c>
      <c r="D51" s="16" t="s">
        <v>46</v>
      </c>
      <c r="E51" s="19" t="s">
        <v>251</v>
      </c>
      <c r="F51" s="22" t="s">
        <v>297</v>
      </c>
      <c r="G51" s="19" t="s">
        <v>297</v>
      </c>
      <c r="H51" s="15" t="s">
        <v>231</v>
      </c>
      <c r="I51" s="19" t="s">
        <v>298</v>
      </c>
      <c r="J51" s="19">
        <v>10</v>
      </c>
      <c r="K51" s="19">
        <v>2023.3</v>
      </c>
      <c r="L51" s="19">
        <v>2023.12</v>
      </c>
      <c r="M51" s="19" t="s">
        <v>236</v>
      </c>
      <c r="N51" s="19" t="s">
        <v>299</v>
      </c>
      <c r="O51" s="19">
        <v>0</v>
      </c>
      <c r="P51" s="19" t="s">
        <v>239</v>
      </c>
      <c r="Q51" s="15">
        <v>0</v>
      </c>
      <c r="R51" s="15">
        <v>10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10</v>
      </c>
      <c r="Z51" s="29">
        <f t="shared" si="0"/>
        <v>10</v>
      </c>
      <c r="AA51" s="15">
        <v>0</v>
      </c>
      <c r="AB51" s="45">
        <v>1</v>
      </c>
      <c r="AC51" s="15">
        <v>0</v>
      </c>
      <c r="AD51" s="15"/>
      <c r="AE51" s="15"/>
      <c r="AF51" s="50"/>
      <c r="AG51" s="15" t="s">
        <v>55</v>
      </c>
      <c r="AH51" s="15">
        <f t="shared" si="1"/>
        <v>10</v>
      </c>
      <c r="AI51" s="15">
        <f t="shared" si="2"/>
        <v>10</v>
      </c>
      <c r="AJ51" s="15">
        <v>0</v>
      </c>
      <c r="AK51" s="15"/>
      <c r="AL51" s="15" t="s">
        <v>298</v>
      </c>
      <c r="AM51" s="15"/>
      <c r="AN51" s="15"/>
    </row>
    <row r="52" ht="103" customHeight="1" spans="1:40">
      <c r="A52" s="13">
        <v>46</v>
      </c>
      <c r="B52" s="15" t="s">
        <v>195</v>
      </c>
      <c r="C52" s="19" t="s">
        <v>300</v>
      </c>
      <c r="D52" s="16" t="s">
        <v>46</v>
      </c>
      <c r="E52" s="19" t="s">
        <v>251</v>
      </c>
      <c r="F52" s="22" t="s">
        <v>251</v>
      </c>
      <c r="G52" s="19" t="s">
        <v>99</v>
      </c>
      <c r="H52" s="15" t="s">
        <v>231</v>
      </c>
      <c r="I52" s="19" t="s">
        <v>301</v>
      </c>
      <c r="J52" s="19">
        <v>420</v>
      </c>
      <c r="K52" s="19">
        <v>2023.5</v>
      </c>
      <c r="L52" s="19">
        <v>2023.12</v>
      </c>
      <c r="M52" s="19" t="s">
        <v>236</v>
      </c>
      <c r="N52" s="19" t="s">
        <v>302</v>
      </c>
      <c r="O52" s="19">
        <v>0</v>
      </c>
      <c r="P52" s="19" t="s">
        <v>239</v>
      </c>
      <c r="Q52" s="15">
        <v>0</v>
      </c>
      <c r="R52" s="15">
        <v>420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420</v>
      </c>
      <c r="Z52" s="29">
        <f t="shared" si="0"/>
        <v>420</v>
      </c>
      <c r="AA52" s="15">
        <v>0</v>
      </c>
      <c r="AB52" s="47">
        <v>1</v>
      </c>
      <c r="AC52" s="15">
        <v>0</v>
      </c>
      <c r="AD52" s="15"/>
      <c r="AE52" s="15"/>
      <c r="AF52" s="50"/>
      <c r="AG52" s="15" t="s">
        <v>55</v>
      </c>
      <c r="AH52" s="15">
        <f t="shared" si="1"/>
        <v>420</v>
      </c>
      <c r="AI52" s="15">
        <f t="shared" si="2"/>
        <v>420</v>
      </c>
      <c r="AJ52" s="15">
        <v>0</v>
      </c>
      <c r="AK52" s="15"/>
      <c r="AL52" s="15"/>
      <c r="AM52" s="15"/>
      <c r="AN52" s="15"/>
    </row>
    <row r="53" ht="103" customHeight="1" spans="1:40">
      <c r="A53" s="13">
        <v>47</v>
      </c>
      <c r="B53" s="15" t="s">
        <v>195</v>
      </c>
      <c r="C53" s="19" t="s">
        <v>303</v>
      </c>
      <c r="D53" s="16" t="s">
        <v>46</v>
      </c>
      <c r="E53" s="19" t="s">
        <v>304</v>
      </c>
      <c r="F53" s="22" t="s">
        <v>304</v>
      </c>
      <c r="G53" s="19" t="s">
        <v>99</v>
      </c>
      <c r="H53" s="15" t="s">
        <v>305</v>
      </c>
      <c r="I53" s="19" t="s">
        <v>306</v>
      </c>
      <c r="J53" s="19">
        <v>5</v>
      </c>
      <c r="K53" s="19">
        <v>2023.1</v>
      </c>
      <c r="L53" s="19">
        <v>2023.12</v>
      </c>
      <c r="M53" s="19" t="s">
        <v>306</v>
      </c>
      <c r="N53" s="19" t="s">
        <v>307</v>
      </c>
      <c r="O53" s="19" t="s">
        <v>308</v>
      </c>
      <c r="P53" s="19" t="s">
        <v>309</v>
      </c>
      <c r="Q53" s="15">
        <v>0</v>
      </c>
      <c r="R53" s="15">
        <v>5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5</v>
      </c>
      <c r="Z53" s="29">
        <f t="shared" si="0"/>
        <v>5</v>
      </c>
      <c r="AA53" s="15">
        <v>0</v>
      </c>
      <c r="AB53" s="45">
        <v>1</v>
      </c>
      <c r="AC53" s="15">
        <v>0</v>
      </c>
      <c r="AD53" s="15"/>
      <c r="AE53" s="15"/>
      <c r="AF53" s="15"/>
      <c r="AG53" s="15" t="s">
        <v>55</v>
      </c>
      <c r="AH53" s="15">
        <f t="shared" si="1"/>
        <v>5</v>
      </c>
      <c r="AI53" s="15">
        <f t="shared" si="2"/>
        <v>5</v>
      </c>
      <c r="AJ53" s="15">
        <v>0</v>
      </c>
      <c r="AK53" s="15"/>
      <c r="AL53" s="19"/>
      <c r="AM53" s="15"/>
      <c r="AN53" s="15"/>
    </row>
    <row r="54" ht="155" customHeight="1" spans="1:40">
      <c r="A54" s="13">
        <v>48</v>
      </c>
      <c r="B54" s="15" t="s">
        <v>195</v>
      </c>
      <c r="C54" s="19" t="s">
        <v>310</v>
      </c>
      <c r="D54" s="16" t="s">
        <v>46</v>
      </c>
      <c r="E54" s="19" t="s">
        <v>311</v>
      </c>
      <c r="F54" s="22" t="s">
        <v>311</v>
      </c>
      <c r="G54" s="19" t="s">
        <v>48</v>
      </c>
      <c r="H54" s="15" t="s">
        <v>49</v>
      </c>
      <c r="I54" s="19" t="s">
        <v>312</v>
      </c>
      <c r="J54" s="19">
        <v>20</v>
      </c>
      <c r="K54" s="19">
        <v>2023</v>
      </c>
      <c r="L54" s="19">
        <v>2023</v>
      </c>
      <c r="M54" s="19" t="s">
        <v>313</v>
      </c>
      <c r="N54" s="19" t="s">
        <v>119</v>
      </c>
      <c r="O54" s="19" t="s">
        <v>314</v>
      </c>
      <c r="P54" s="19" t="s">
        <v>315</v>
      </c>
      <c r="Q54" s="15">
        <v>0</v>
      </c>
      <c r="R54" s="15">
        <v>0</v>
      </c>
      <c r="S54" s="15">
        <v>0</v>
      </c>
      <c r="T54" s="15">
        <v>20</v>
      </c>
      <c r="U54" s="15">
        <v>0</v>
      </c>
      <c r="V54" s="15">
        <v>0</v>
      </c>
      <c r="W54" s="15">
        <v>0</v>
      </c>
      <c r="X54" s="15">
        <v>0</v>
      </c>
      <c r="Y54" s="15">
        <v>20</v>
      </c>
      <c r="Z54" s="29">
        <f t="shared" si="0"/>
        <v>20</v>
      </c>
      <c r="AA54" s="15">
        <v>0</v>
      </c>
      <c r="AB54" s="47">
        <v>1</v>
      </c>
      <c r="AC54" s="15">
        <v>0</v>
      </c>
      <c r="AD54" s="15"/>
      <c r="AE54" s="15"/>
      <c r="AF54" s="15"/>
      <c r="AG54" s="15" t="s">
        <v>55</v>
      </c>
      <c r="AH54" s="15">
        <f t="shared" si="1"/>
        <v>20</v>
      </c>
      <c r="AI54" s="15">
        <f t="shared" si="2"/>
        <v>20</v>
      </c>
      <c r="AJ54" s="15">
        <v>0</v>
      </c>
      <c r="AK54" s="15"/>
      <c r="AL54" s="15"/>
      <c r="AM54" s="15"/>
      <c r="AN54" s="15"/>
    </row>
    <row r="55" ht="103" customHeight="1" spans="1:40">
      <c r="A55" s="13">
        <v>49</v>
      </c>
      <c r="B55" s="15" t="s">
        <v>195</v>
      </c>
      <c r="C55" s="19" t="s">
        <v>316</v>
      </c>
      <c r="D55" s="16" t="s">
        <v>46</v>
      </c>
      <c r="E55" s="19" t="s">
        <v>98</v>
      </c>
      <c r="F55" s="22" t="s">
        <v>58</v>
      </c>
      <c r="G55" s="19" t="s">
        <v>58</v>
      </c>
      <c r="H55" s="15" t="s">
        <v>49</v>
      </c>
      <c r="I55" s="19" t="s">
        <v>317</v>
      </c>
      <c r="J55" s="19">
        <v>60</v>
      </c>
      <c r="K55" s="19">
        <v>2023</v>
      </c>
      <c r="L55" s="19">
        <v>2023</v>
      </c>
      <c r="M55" s="19" t="s">
        <v>318</v>
      </c>
      <c r="N55" s="19" t="s">
        <v>319</v>
      </c>
      <c r="O55" s="19" t="s">
        <v>320</v>
      </c>
      <c r="P55" s="19" t="s">
        <v>321</v>
      </c>
      <c r="Q55" s="15">
        <v>0</v>
      </c>
      <c r="R55" s="15">
        <v>0</v>
      </c>
      <c r="S55" s="15">
        <v>0</v>
      </c>
      <c r="T55" s="15">
        <v>60</v>
      </c>
      <c r="U55" s="15">
        <v>0</v>
      </c>
      <c r="V55" s="15">
        <v>0</v>
      </c>
      <c r="W55" s="15">
        <v>0</v>
      </c>
      <c r="X55" s="15">
        <v>0</v>
      </c>
      <c r="Y55" s="15">
        <v>60</v>
      </c>
      <c r="Z55" s="29">
        <f t="shared" si="0"/>
        <v>60</v>
      </c>
      <c r="AA55" s="15">
        <v>0</v>
      </c>
      <c r="AB55" s="45">
        <v>1</v>
      </c>
      <c r="AC55" s="15">
        <v>0</v>
      </c>
      <c r="AD55" s="15"/>
      <c r="AE55" s="15"/>
      <c r="AF55" s="15"/>
      <c r="AG55" s="15" t="s">
        <v>55</v>
      </c>
      <c r="AH55" s="15">
        <f t="shared" si="1"/>
        <v>60</v>
      </c>
      <c r="AI55" s="15">
        <f t="shared" si="2"/>
        <v>60</v>
      </c>
      <c r="AJ55" s="15">
        <v>0</v>
      </c>
      <c r="AK55" s="15"/>
      <c r="AL55" s="15"/>
      <c r="AM55" s="15"/>
      <c r="AN55" s="15"/>
    </row>
    <row r="56" ht="103" customHeight="1" spans="1:40">
      <c r="A56" s="13">
        <v>50</v>
      </c>
      <c r="B56" s="15" t="s">
        <v>322</v>
      </c>
      <c r="C56" s="19" t="s">
        <v>323</v>
      </c>
      <c r="D56" s="16" t="s">
        <v>46</v>
      </c>
      <c r="E56" s="19" t="s">
        <v>311</v>
      </c>
      <c r="F56" s="22" t="s">
        <v>324</v>
      </c>
      <c r="G56" s="19" t="s">
        <v>324</v>
      </c>
      <c r="H56" s="15" t="s">
        <v>49</v>
      </c>
      <c r="I56" s="19" t="s">
        <v>325</v>
      </c>
      <c r="J56" s="19">
        <v>200</v>
      </c>
      <c r="K56" s="19">
        <v>2023</v>
      </c>
      <c r="L56" s="19">
        <v>2023</v>
      </c>
      <c r="M56" s="19" t="s">
        <v>326</v>
      </c>
      <c r="N56" s="19" t="s">
        <v>327</v>
      </c>
      <c r="O56" s="19" t="s">
        <v>328</v>
      </c>
      <c r="P56" s="19" t="s">
        <v>329</v>
      </c>
      <c r="Q56" s="15">
        <v>0</v>
      </c>
      <c r="R56" s="15">
        <v>100</v>
      </c>
      <c r="S56" s="15">
        <v>0</v>
      </c>
      <c r="T56" s="15">
        <v>100</v>
      </c>
      <c r="U56" s="15">
        <v>0</v>
      </c>
      <c r="V56" s="15">
        <v>0</v>
      </c>
      <c r="W56" s="15">
        <v>0</v>
      </c>
      <c r="X56" s="15">
        <v>0</v>
      </c>
      <c r="Y56" s="15">
        <v>200</v>
      </c>
      <c r="Z56" s="29">
        <v>200</v>
      </c>
      <c r="AA56" s="15">
        <v>0</v>
      </c>
      <c r="AB56" s="47">
        <v>1</v>
      </c>
      <c r="AC56" s="15">
        <v>0</v>
      </c>
      <c r="AD56" s="15"/>
      <c r="AE56" s="15"/>
      <c r="AF56" s="15"/>
      <c r="AG56" s="15" t="s">
        <v>55</v>
      </c>
      <c r="AH56" s="15">
        <v>200</v>
      </c>
      <c r="AI56" s="15">
        <f t="shared" si="2"/>
        <v>200</v>
      </c>
      <c r="AJ56" s="15">
        <v>0</v>
      </c>
      <c r="AK56" s="15"/>
      <c r="AL56" s="15"/>
      <c r="AM56" s="15"/>
      <c r="AN56" s="15"/>
    </row>
    <row r="57" ht="103" customHeight="1" spans="1:40">
      <c r="A57" s="13">
        <v>51</v>
      </c>
      <c r="B57" s="15" t="s">
        <v>322</v>
      </c>
      <c r="C57" s="19" t="s">
        <v>330</v>
      </c>
      <c r="D57" s="16" t="s">
        <v>46</v>
      </c>
      <c r="E57" s="19" t="s">
        <v>143</v>
      </c>
      <c r="F57" s="22" t="s">
        <v>82</v>
      </c>
      <c r="G57" s="19" t="s">
        <v>82</v>
      </c>
      <c r="H57" s="15" t="s">
        <v>231</v>
      </c>
      <c r="I57" s="19" t="s">
        <v>331</v>
      </c>
      <c r="J57" s="19">
        <v>110</v>
      </c>
      <c r="K57" s="19">
        <v>2023</v>
      </c>
      <c r="L57" s="19">
        <v>2023</v>
      </c>
      <c r="M57" s="19" t="s">
        <v>331</v>
      </c>
      <c r="N57" s="19" t="s">
        <v>85</v>
      </c>
      <c r="O57" s="19" t="s">
        <v>86</v>
      </c>
      <c r="P57" s="19" t="s">
        <v>147</v>
      </c>
      <c r="Q57" s="15">
        <v>53.1</v>
      </c>
      <c r="R57" s="15">
        <v>56.9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110</v>
      </c>
      <c r="Z57" s="29">
        <v>110</v>
      </c>
      <c r="AA57" s="15">
        <v>0</v>
      </c>
      <c r="AB57" s="45">
        <v>1</v>
      </c>
      <c r="AC57" s="15">
        <v>0</v>
      </c>
      <c r="AD57" s="15"/>
      <c r="AE57" s="15"/>
      <c r="AF57" s="15"/>
      <c r="AG57" s="15" t="s">
        <v>55</v>
      </c>
      <c r="AH57" s="15">
        <v>110</v>
      </c>
      <c r="AI57" s="15">
        <f t="shared" si="2"/>
        <v>110</v>
      </c>
      <c r="AJ57" s="15">
        <v>0</v>
      </c>
      <c r="AK57" s="15"/>
      <c r="AL57" s="15"/>
      <c r="AM57" s="15"/>
      <c r="AN57" s="15"/>
    </row>
    <row r="58" ht="103" customHeight="1" spans="1:40">
      <c r="A58" s="13">
        <v>52</v>
      </c>
      <c r="B58" s="15" t="s">
        <v>322</v>
      </c>
      <c r="C58" s="19" t="s">
        <v>332</v>
      </c>
      <c r="D58" s="16" t="s">
        <v>46</v>
      </c>
      <c r="E58" s="19" t="s">
        <v>47</v>
      </c>
      <c r="F58" s="22" t="s">
        <v>47</v>
      </c>
      <c r="G58" s="19" t="s">
        <v>333</v>
      </c>
      <c r="H58" s="15" t="s">
        <v>49</v>
      </c>
      <c r="I58" s="19" t="s">
        <v>334</v>
      </c>
      <c r="J58" s="19">
        <v>20</v>
      </c>
      <c r="K58" s="19">
        <v>2023</v>
      </c>
      <c r="L58" s="19">
        <v>2023</v>
      </c>
      <c r="M58" s="19" t="s">
        <v>335</v>
      </c>
      <c r="N58" s="19" t="s">
        <v>336</v>
      </c>
      <c r="O58" s="19" t="s">
        <v>337</v>
      </c>
      <c r="P58" s="19" t="s">
        <v>338</v>
      </c>
      <c r="Q58" s="15">
        <v>0</v>
      </c>
      <c r="R58" s="15">
        <v>0</v>
      </c>
      <c r="S58" s="15">
        <v>0</v>
      </c>
      <c r="T58" s="15">
        <v>20</v>
      </c>
      <c r="U58" s="15">
        <v>0</v>
      </c>
      <c r="V58" s="15">
        <v>0</v>
      </c>
      <c r="W58" s="15">
        <v>0</v>
      </c>
      <c r="X58" s="15">
        <v>0</v>
      </c>
      <c r="Y58" s="15">
        <v>20</v>
      </c>
      <c r="Z58" s="29">
        <v>20</v>
      </c>
      <c r="AA58" s="15">
        <v>0</v>
      </c>
      <c r="AB58" s="47">
        <v>1</v>
      </c>
      <c r="AC58" s="15">
        <v>0</v>
      </c>
      <c r="AD58" s="15"/>
      <c r="AE58" s="15"/>
      <c r="AF58" s="15"/>
      <c r="AG58" s="15" t="s">
        <v>55</v>
      </c>
      <c r="AH58" s="15">
        <v>20</v>
      </c>
      <c r="AI58" s="15">
        <f t="shared" si="2"/>
        <v>20</v>
      </c>
      <c r="AJ58" s="15">
        <v>0</v>
      </c>
      <c r="AK58" s="15"/>
      <c r="AL58" s="15"/>
      <c r="AM58" s="15"/>
      <c r="AN58" s="15"/>
    </row>
    <row r="59" ht="103" customHeight="1" spans="1:40">
      <c r="A59" s="13">
        <v>53</v>
      </c>
      <c r="B59" s="15" t="s">
        <v>322</v>
      </c>
      <c r="C59" s="19" t="s">
        <v>339</v>
      </c>
      <c r="D59" s="16" t="s">
        <v>46</v>
      </c>
      <c r="E59" s="19" t="s">
        <v>47</v>
      </c>
      <c r="F59" s="22" t="s">
        <v>47</v>
      </c>
      <c r="G59" s="19" t="s">
        <v>340</v>
      </c>
      <c r="H59" s="15" t="s">
        <v>49</v>
      </c>
      <c r="I59" s="19" t="s">
        <v>334</v>
      </c>
      <c r="J59" s="19">
        <v>20</v>
      </c>
      <c r="K59" s="19">
        <v>2023</v>
      </c>
      <c r="L59" s="19">
        <v>2023</v>
      </c>
      <c r="M59" s="19" t="s">
        <v>335</v>
      </c>
      <c r="N59" s="19" t="s">
        <v>341</v>
      </c>
      <c r="O59" s="19" t="s">
        <v>342</v>
      </c>
      <c r="P59" s="19" t="s">
        <v>338</v>
      </c>
      <c r="Q59" s="15">
        <v>0</v>
      </c>
      <c r="R59" s="15">
        <v>20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20</v>
      </c>
      <c r="Z59" s="29">
        <v>20</v>
      </c>
      <c r="AA59" s="15">
        <v>0</v>
      </c>
      <c r="AB59" s="45">
        <v>1</v>
      </c>
      <c r="AC59" s="15">
        <v>0</v>
      </c>
      <c r="AD59" s="15"/>
      <c r="AE59" s="15"/>
      <c r="AF59" s="15"/>
      <c r="AG59" s="15" t="s">
        <v>55</v>
      </c>
      <c r="AH59" s="15">
        <v>20</v>
      </c>
      <c r="AI59" s="15">
        <f t="shared" si="2"/>
        <v>20</v>
      </c>
      <c r="AJ59" s="15">
        <v>0</v>
      </c>
      <c r="AK59" s="15"/>
      <c r="AL59" s="15"/>
      <c r="AM59" s="15"/>
      <c r="AN59" s="15"/>
    </row>
    <row r="60" ht="103" customHeight="1" spans="1:40">
      <c r="A60" s="13">
        <v>54</v>
      </c>
      <c r="B60" s="15" t="s">
        <v>322</v>
      </c>
      <c r="C60" s="19" t="s">
        <v>343</v>
      </c>
      <c r="D60" s="16" t="s">
        <v>46</v>
      </c>
      <c r="E60" s="19" t="s">
        <v>143</v>
      </c>
      <c r="F60" s="22" t="s">
        <v>344</v>
      </c>
      <c r="G60" s="19" t="s">
        <v>344</v>
      </c>
      <c r="H60" s="15" t="s">
        <v>231</v>
      </c>
      <c r="I60" s="19" t="s">
        <v>345</v>
      </c>
      <c r="J60" s="19">
        <v>47</v>
      </c>
      <c r="K60" s="19">
        <v>2023</v>
      </c>
      <c r="L60" s="19">
        <v>2023</v>
      </c>
      <c r="M60" s="19" t="s">
        <v>345</v>
      </c>
      <c r="N60" s="19" t="s">
        <v>346</v>
      </c>
      <c r="O60" s="19" t="s">
        <v>347</v>
      </c>
      <c r="P60" s="19" t="s">
        <v>147</v>
      </c>
      <c r="Q60" s="15">
        <v>0</v>
      </c>
      <c r="R60" s="15">
        <v>47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47</v>
      </c>
      <c r="Z60" s="29">
        <v>47</v>
      </c>
      <c r="AA60" s="15">
        <v>0</v>
      </c>
      <c r="AB60" s="47">
        <v>1</v>
      </c>
      <c r="AC60" s="15">
        <v>0</v>
      </c>
      <c r="AD60" s="15"/>
      <c r="AE60" s="15"/>
      <c r="AF60" s="15"/>
      <c r="AG60" s="15" t="s">
        <v>55</v>
      </c>
      <c r="AH60" s="15">
        <v>20</v>
      </c>
      <c r="AI60" s="15">
        <f t="shared" si="2"/>
        <v>20</v>
      </c>
      <c r="AJ60" s="15">
        <v>0</v>
      </c>
      <c r="AK60" s="15"/>
      <c r="AL60" s="15"/>
      <c r="AM60" s="15"/>
      <c r="AN60" s="15"/>
    </row>
    <row r="61" ht="103" customHeight="1" spans="1:40">
      <c r="A61" s="13">
        <v>55</v>
      </c>
      <c r="B61" s="15" t="s">
        <v>322</v>
      </c>
      <c r="C61" s="19" t="s">
        <v>348</v>
      </c>
      <c r="D61" s="16" t="s">
        <v>46</v>
      </c>
      <c r="E61" s="19" t="s">
        <v>251</v>
      </c>
      <c r="F61" s="22" t="s">
        <v>291</v>
      </c>
      <c r="G61" s="19" t="s">
        <v>291</v>
      </c>
      <c r="H61" s="15" t="s">
        <v>231</v>
      </c>
      <c r="I61" s="19" t="s">
        <v>349</v>
      </c>
      <c r="J61" s="19">
        <v>8</v>
      </c>
      <c r="K61" s="19">
        <v>2023</v>
      </c>
      <c r="L61" s="19">
        <v>2023</v>
      </c>
      <c r="M61" s="19" t="s">
        <v>349</v>
      </c>
      <c r="N61" s="19" t="s">
        <v>350</v>
      </c>
      <c r="O61" s="19" t="s">
        <v>351</v>
      </c>
      <c r="P61" s="19" t="s">
        <v>147</v>
      </c>
      <c r="Q61" s="15">
        <v>0</v>
      </c>
      <c r="R61" s="15">
        <v>4</v>
      </c>
      <c r="S61" s="15">
        <v>4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8</v>
      </c>
      <c r="Z61" s="29">
        <v>8</v>
      </c>
      <c r="AA61" s="15">
        <v>0</v>
      </c>
      <c r="AB61" s="45">
        <v>1</v>
      </c>
      <c r="AC61" s="15">
        <v>0</v>
      </c>
      <c r="AD61" s="15"/>
      <c r="AE61" s="15"/>
      <c r="AF61" s="15"/>
      <c r="AG61" s="15" t="s">
        <v>55</v>
      </c>
      <c r="AH61" s="15">
        <v>8</v>
      </c>
      <c r="AI61" s="15">
        <f t="shared" si="2"/>
        <v>8</v>
      </c>
      <c r="AJ61" s="15">
        <v>0</v>
      </c>
      <c r="AK61" s="15"/>
      <c r="AL61" s="15"/>
      <c r="AM61" s="15"/>
      <c r="AN61" s="15"/>
    </row>
    <row r="62" ht="103" customHeight="1" spans="1:40">
      <c r="A62" s="13">
        <v>56</v>
      </c>
      <c r="B62" s="15" t="s">
        <v>322</v>
      </c>
      <c r="C62" s="19" t="s">
        <v>352</v>
      </c>
      <c r="D62" s="16" t="s">
        <v>46</v>
      </c>
      <c r="E62" s="19" t="s">
        <v>47</v>
      </c>
      <c r="F62" s="22" t="s">
        <v>47</v>
      </c>
      <c r="G62" s="19" t="s">
        <v>99</v>
      </c>
      <c r="H62" s="15" t="s">
        <v>49</v>
      </c>
      <c r="I62" s="19" t="s">
        <v>353</v>
      </c>
      <c r="J62" s="19">
        <v>200</v>
      </c>
      <c r="K62" s="19">
        <v>2023</v>
      </c>
      <c r="L62" s="19">
        <v>2023</v>
      </c>
      <c r="M62" s="19" t="s">
        <v>354</v>
      </c>
      <c r="N62" s="19" t="s">
        <v>355</v>
      </c>
      <c r="O62" s="19" t="s">
        <v>356</v>
      </c>
      <c r="P62" s="19" t="s">
        <v>357</v>
      </c>
      <c r="Q62" s="15">
        <v>90</v>
      </c>
      <c r="R62" s="15">
        <v>110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200</v>
      </c>
      <c r="Z62" s="29">
        <v>200</v>
      </c>
      <c r="AA62" s="15">
        <v>0</v>
      </c>
      <c r="AB62" s="45">
        <v>1</v>
      </c>
      <c r="AC62" s="15">
        <v>0</v>
      </c>
      <c r="AD62" s="15"/>
      <c r="AE62" s="15"/>
      <c r="AF62" s="15"/>
      <c r="AG62" s="15" t="s">
        <v>55</v>
      </c>
      <c r="AH62" s="15">
        <v>200</v>
      </c>
      <c r="AI62" s="15">
        <f t="shared" si="2"/>
        <v>200</v>
      </c>
      <c r="AJ62" s="15">
        <v>0</v>
      </c>
      <c r="AK62" s="15"/>
      <c r="AL62" s="15"/>
      <c r="AM62" s="15"/>
      <c r="AN62" s="15"/>
    </row>
    <row r="63" ht="103" customHeight="1" spans="1:40">
      <c r="A63" s="13">
        <v>57</v>
      </c>
      <c r="B63" s="15" t="s">
        <v>322</v>
      </c>
      <c r="C63" s="19" t="s">
        <v>358</v>
      </c>
      <c r="D63" s="16" t="s">
        <v>46</v>
      </c>
      <c r="E63" s="19" t="s">
        <v>47</v>
      </c>
      <c r="F63" s="22" t="s">
        <v>359</v>
      </c>
      <c r="G63" s="19" t="s">
        <v>359</v>
      </c>
      <c r="H63" s="15" t="s">
        <v>231</v>
      </c>
      <c r="I63" s="19" t="s">
        <v>360</v>
      </c>
      <c r="J63" s="19">
        <v>30</v>
      </c>
      <c r="K63" s="19">
        <v>2023</v>
      </c>
      <c r="L63" s="19">
        <v>2023</v>
      </c>
      <c r="M63" s="19" t="s">
        <v>360</v>
      </c>
      <c r="N63" s="19" t="s">
        <v>361</v>
      </c>
      <c r="O63" s="19" t="s">
        <v>362</v>
      </c>
      <c r="P63" s="19" t="s">
        <v>363</v>
      </c>
      <c r="Q63" s="15">
        <v>0</v>
      </c>
      <c r="R63" s="15">
        <v>30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30</v>
      </c>
      <c r="Z63" s="29">
        <v>30</v>
      </c>
      <c r="AA63" s="15">
        <v>0</v>
      </c>
      <c r="AB63" s="47">
        <v>1</v>
      </c>
      <c r="AC63" s="15">
        <v>0</v>
      </c>
      <c r="AD63" s="15"/>
      <c r="AE63" s="15"/>
      <c r="AF63" s="15"/>
      <c r="AG63" s="15" t="s">
        <v>55</v>
      </c>
      <c r="AH63" s="15">
        <v>30</v>
      </c>
      <c r="AI63" s="15">
        <f t="shared" si="2"/>
        <v>30</v>
      </c>
      <c r="AJ63" s="15">
        <v>0</v>
      </c>
      <c r="AK63" s="15"/>
      <c r="AL63" s="15"/>
      <c r="AM63" s="15"/>
      <c r="AN63" s="15"/>
    </row>
    <row r="64" ht="103" customHeight="1" spans="1:40">
      <c r="A64" s="13">
        <v>58</v>
      </c>
      <c r="B64" s="15" t="s">
        <v>322</v>
      </c>
      <c r="C64" s="19" t="s">
        <v>364</v>
      </c>
      <c r="D64" s="16" t="s">
        <v>46</v>
      </c>
      <c r="E64" s="19" t="s">
        <v>143</v>
      </c>
      <c r="F64" s="22" t="s">
        <v>90</v>
      </c>
      <c r="G64" s="19" t="s">
        <v>90</v>
      </c>
      <c r="H64" s="15" t="s">
        <v>231</v>
      </c>
      <c r="I64" s="19" t="s">
        <v>365</v>
      </c>
      <c r="J64" s="19">
        <v>55</v>
      </c>
      <c r="K64" s="19">
        <v>2023</v>
      </c>
      <c r="L64" s="19">
        <v>2023</v>
      </c>
      <c r="M64" s="19" t="s">
        <v>365</v>
      </c>
      <c r="N64" s="19" t="s">
        <v>366</v>
      </c>
      <c r="O64" s="19">
        <v>0</v>
      </c>
      <c r="P64" s="19" t="s">
        <v>367</v>
      </c>
      <c r="Q64" s="15">
        <v>15</v>
      </c>
      <c r="R64" s="15">
        <v>40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55</v>
      </c>
      <c r="Z64" s="29">
        <v>55</v>
      </c>
      <c r="AA64" s="15">
        <v>0</v>
      </c>
      <c r="AB64" s="47">
        <v>1</v>
      </c>
      <c r="AC64" s="15">
        <v>0</v>
      </c>
      <c r="AD64" s="15"/>
      <c r="AE64" s="15"/>
      <c r="AF64" s="15"/>
      <c r="AG64" s="15" t="s">
        <v>55</v>
      </c>
      <c r="AH64" s="15">
        <v>55</v>
      </c>
      <c r="AI64" s="15">
        <f t="shared" si="2"/>
        <v>55</v>
      </c>
      <c r="AJ64" s="15">
        <v>0</v>
      </c>
      <c r="AK64" s="15"/>
      <c r="AL64" s="15"/>
      <c r="AM64" s="15"/>
      <c r="AN64" s="15"/>
    </row>
    <row r="65" ht="103" customHeight="1" spans="1:40">
      <c r="A65" s="13">
        <v>59</v>
      </c>
      <c r="B65" s="15" t="s">
        <v>322</v>
      </c>
      <c r="C65" s="19" t="s">
        <v>368</v>
      </c>
      <c r="D65" s="16" t="s">
        <v>46</v>
      </c>
      <c r="E65" s="19" t="s">
        <v>143</v>
      </c>
      <c r="F65" s="22" t="s">
        <v>66</v>
      </c>
      <c r="G65" s="19" t="s">
        <v>66</v>
      </c>
      <c r="H65" s="15" t="s">
        <v>231</v>
      </c>
      <c r="I65" s="19" t="s">
        <v>369</v>
      </c>
      <c r="J65" s="19">
        <v>10</v>
      </c>
      <c r="K65" s="19">
        <v>2023</v>
      </c>
      <c r="L65" s="19">
        <v>2023</v>
      </c>
      <c r="M65" s="19" t="s">
        <v>369</v>
      </c>
      <c r="N65" s="19" t="s">
        <v>370</v>
      </c>
      <c r="O65" s="19" t="s">
        <v>371</v>
      </c>
      <c r="P65" s="19" t="s">
        <v>367</v>
      </c>
      <c r="Q65" s="15">
        <v>0</v>
      </c>
      <c r="R65" s="15">
        <v>10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10</v>
      </c>
      <c r="Z65" s="29">
        <v>10</v>
      </c>
      <c r="AA65" s="15">
        <v>0</v>
      </c>
      <c r="AB65" s="45">
        <v>1</v>
      </c>
      <c r="AC65" s="15">
        <v>0</v>
      </c>
      <c r="AD65" s="15"/>
      <c r="AE65" s="15"/>
      <c r="AF65" s="15"/>
      <c r="AG65" s="15" t="s">
        <v>55</v>
      </c>
      <c r="AH65" s="15">
        <v>10</v>
      </c>
      <c r="AI65" s="15">
        <f t="shared" si="2"/>
        <v>10</v>
      </c>
      <c r="AJ65" s="15">
        <v>0</v>
      </c>
      <c r="AK65" s="15"/>
      <c r="AL65" s="15"/>
      <c r="AM65" s="15"/>
      <c r="AN65" s="15"/>
    </row>
    <row r="66" ht="103" customHeight="1" spans="1:40">
      <c r="A66" s="13">
        <v>60</v>
      </c>
      <c r="B66" s="15" t="s">
        <v>322</v>
      </c>
      <c r="C66" s="19" t="s">
        <v>372</v>
      </c>
      <c r="D66" s="16" t="s">
        <v>46</v>
      </c>
      <c r="E66" s="19" t="s">
        <v>47</v>
      </c>
      <c r="F66" s="22" t="s">
        <v>82</v>
      </c>
      <c r="G66" s="19" t="s">
        <v>82</v>
      </c>
      <c r="H66" s="15" t="s">
        <v>231</v>
      </c>
      <c r="I66" s="19" t="s">
        <v>373</v>
      </c>
      <c r="J66" s="19">
        <v>10</v>
      </c>
      <c r="K66" s="19">
        <v>2023</v>
      </c>
      <c r="L66" s="19">
        <v>2023</v>
      </c>
      <c r="M66" s="19" t="s">
        <v>373</v>
      </c>
      <c r="N66" s="19" t="s">
        <v>206</v>
      </c>
      <c r="O66" s="19" t="s">
        <v>207</v>
      </c>
      <c r="P66" s="19" t="s">
        <v>374</v>
      </c>
      <c r="Q66" s="15">
        <v>0</v>
      </c>
      <c r="R66" s="15">
        <v>0</v>
      </c>
      <c r="S66" s="15">
        <v>10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10</v>
      </c>
      <c r="Z66" s="29">
        <v>10</v>
      </c>
      <c r="AA66" s="15">
        <v>0</v>
      </c>
      <c r="AB66" s="47">
        <v>1</v>
      </c>
      <c r="AC66" s="15">
        <v>0</v>
      </c>
      <c r="AD66" s="15"/>
      <c r="AE66" s="15"/>
      <c r="AF66" s="15"/>
      <c r="AG66" s="15" t="s">
        <v>55</v>
      </c>
      <c r="AH66" s="15">
        <v>10</v>
      </c>
      <c r="AI66" s="15">
        <f t="shared" si="2"/>
        <v>10</v>
      </c>
      <c r="AJ66" s="15">
        <v>0</v>
      </c>
      <c r="AK66" s="15"/>
      <c r="AL66" s="15"/>
      <c r="AM66" s="15"/>
      <c r="AN66" s="15"/>
    </row>
    <row r="67" ht="103" customHeight="1" spans="1:40">
      <c r="A67" s="13">
        <v>61</v>
      </c>
      <c r="B67" s="15" t="s">
        <v>322</v>
      </c>
      <c r="C67" s="19" t="s">
        <v>375</v>
      </c>
      <c r="D67" s="16" t="s">
        <v>46</v>
      </c>
      <c r="E67" s="19" t="s">
        <v>143</v>
      </c>
      <c r="F67" s="22" t="s">
        <v>230</v>
      </c>
      <c r="G67" s="19" t="s">
        <v>230</v>
      </c>
      <c r="H67" s="15" t="s">
        <v>231</v>
      </c>
      <c r="I67" s="19" t="s">
        <v>376</v>
      </c>
      <c r="J67" s="19">
        <v>5</v>
      </c>
      <c r="K67" s="19">
        <v>2023</v>
      </c>
      <c r="L67" s="19">
        <v>2023</v>
      </c>
      <c r="M67" s="19" t="s">
        <v>374</v>
      </c>
      <c r="N67" s="19" t="s">
        <v>377</v>
      </c>
      <c r="O67" s="19" t="s">
        <v>378</v>
      </c>
      <c r="P67" s="19" t="s">
        <v>374</v>
      </c>
      <c r="Q67" s="15">
        <v>0</v>
      </c>
      <c r="R67" s="15">
        <v>0</v>
      </c>
      <c r="S67" s="15">
        <v>5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5</v>
      </c>
      <c r="Z67" s="29">
        <v>5</v>
      </c>
      <c r="AA67" s="15">
        <v>0</v>
      </c>
      <c r="AB67" s="45">
        <v>1</v>
      </c>
      <c r="AC67" s="15">
        <v>0</v>
      </c>
      <c r="AD67" s="15"/>
      <c r="AE67" s="15"/>
      <c r="AF67" s="15"/>
      <c r="AG67" s="15" t="s">
        <v>55</v>
      </c>
      <c r="AH67" s="15">
        <v>5</v>
      </c>
      <c r="AI67" s="15">
        <f t="shared" si="2"/>
        <v>5</v>
      </c>
      <c r="AJ67" s="15">
        <v>0</v>
      </c>
      <c r="AK67" s="15"/>
      <c r="AL67" s="15"/>
      <c r="AM67" s="15"/>
      <c r="AN67" s="15"/>
    </row>
    <row r="68" ht="103" customHeight="1" spans="1:40">
      <c r="A68" s="13">
        <v>62</v>
      </c>
      <c r="B68" s="15" t="s">
        <v>322</v>
      </c>
      <c r="C68" s="19" t="s">
        <v>379</v>
      </c>
      <c r="D68" s="16" t="s">
        <v>46</v>
      </c>
      <c r="E68" s="19" t="s">
        <v>47</v>
      </c>
      <c r="F68" s="22" t="s">
        <v>252</v>
      </c>
      <c r="G68" s="19" t="s">
        <v>252</v>
      </c>
      <c r="H68" s="15" t="s">
        <v>231</v>
      </c>
      <c r="I68" s="19" t="s">
        <v>380</v>
      </c>
      <c r="J68" s="19">
        <v>5</v>
      </c>
      <c r="K68" s="19">
        <v>2023</v>
      </c>
      <c r="L68" s="19">
        <v>2023</v>
      </c>
      <c r="M68" s="19" t="s">
        <v>374</v>
      </c>
      <c r="N68" s="19"/>
      <c r="O68" s="19"/>
      <c r="P68" s="19" t="s">
        <v>374</v>
      </c>
      <c r="Q68" s="15">
        <v>0</v>
      </c>
      <c r="R68" s="15">
        <v>0</v>
      </c>
      <c r="S68" s="15">
        <v>5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5</v>
      </c>
      <c r="Z68" s="29">
        <v>5</v>
      </c>
      <c r="AA68" s="15">
        <v>0</v>
      </c>
      <c r="AB68" s="47">
        <v>1</v>
      </c>
      <c r="AC68" s="15">
        <v>0</v>
      </c>
      <c r="AD68" s="15"/>
      <c r="AE68" s="15"/>
      <c r="AF68" s="15"/>
      <c r="AG68" s="15" t="s">
        <v>55</v>
      </c>
      <c r="AH68" s="15">
        <v>5</v>
      </c>
      <c r="AI68" s="15">
        <f t="shared" si="2"/>
        <v>5</v>
      </c>
      <c r="AJ68" s="15">
        <v>0</v>
      </c>
      <c r="AK68" s="15"/>
      <c r="AL68" s="15"/>
      <c r="AM68" s="15"/>
      <c r="AN68" s="15"/>
    </row>
    <row r="69" ht="103" customHeight="1" spans="1:40">
      <c r="A69" s="13">
        <v>63</v>
      </c>
      <c r="B69" s="15" t="s">
        <v>322</v>
      </c>
      <c r="C69" s="19" t="s">
        <v>381</v>
      </c>
      <c r="D69" s="16" t="s">
        <v>46</v>
      </c>
      <c r="E69" s="19" t="s">
        <v>47</v>
      </c>
      <c r="F69" s="22" t="s">
        <v>344</v>
      </c>
      <c r="G69" s="19" t="s">
        <v>344</v>
      </c>
      <c r="H69" s="15" t="s">
        <v>231</v>
      </c>
      <c r="I69" s="19" t="s">
        <v>382</v>
      </c>
      <c r="J69" s="19">
        <v>5</v>
      </c>
      <c r="K69" s="19">
        <v>2023</v>
      </c>
      <c r="L69" s="19">
        <v>2023</v>
      </c>
      <c r="M69" s="19" t="s">
        <v>374</v>
      </c>
      <c r="N69" s="19"/>
      <c r="O69" s="19"/>
      <c r="P69" s="19" t="s">
        <v>374</v>
      </c>
      <c r="Q69" s="15">
        <v>0</v>
      </c>
      <c r="R69" s="15">
        <v>0</v>
      </c>
      <c r="S69" s="15">
        <v>5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5</v>
      </c>
      <c r="Z69" s="29">
        <v>5</v>
      </c>
      <c r="AA69" s="15">
        <v>0</v>
      </c>
      <c r="AB69" s="45">
        <v>1</v>
      </c>
      <c r="AC69" s="15">
        <v>0</v>
      </c>
      <c r="AD69" s="15"/>
      <c r="AE69" s="15"/>
      <c r="AF69" s="15"/>
      <c r="AG69" s="15" t="s">
        <v>55</v>
      </c>
      <c r="AH69" s="15">
        <v>5</v>
      </c>
      <c r="AI69" s="15">
        <f t="shared" si="2"/>
        <v>5</v>
      </c>
      <c r="AJ69" s="15">
        <v>0</v>
      </c>
      <c r="AK69" s="15"/>
      <c r="AL69" s="15"/>
      <c r="AM69" s="15"/>
      <c r="AN69" s="15"/>
    </row>
    <row r="70" ht="103" customHeight="1" spans="1:40">
      <c r="A70" s="13">
        <v>64</v>
      </c>
      <c r="B70" s="15" t="s">
        <v>322</v>
      </c>
      <c r="C70" s="19" t="s">
        <v>383</v>
      </c>
      <c r="D70" s="16" t="s">
        <v>46</v>
      </c>
      <c r="E70" s="19" t="s">
        <v>143</v>
      </c>
      <c r="F70" s="22" t="s">
        <v>74</v>
      </c>
      <c r="G70" s="19" t="s">
        <v>74</v>
      </c>
      <c r="H70" s="15" t="s">
        <v>231</v>
      </c>
      <c r="I70" s="19" t="s">
        <v>384</v>
      </c>
      <c r="J70" s="19">
        <v>5</v>
      </c>
      <c r="K70" s="19">
        <v>2023</v>
      </c>
      <c r="L70" s="19">
        <v>2023</v>
      </c>
      <c r="M70" s="19" t="s">
        <v>374</v>
      </c>
      <c r="N70" s="19"/>
      <c r="O70" s="19"/>
      <c r="P70" s="19" t="s">
        <v>374</v>
      </c>
      <c r="Q70" s="15">
        <v>0</v>
      </c>
      <c r="R70" s="15">
        <v>0</v>
      </c>
      <c r="S70" s="15">
        <v>5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5</v>
      </c>
      <c r="Z70" s="29">
        <v>5</v>
      </c>
      <c r="AA70" s="15">
        <v>0</v>
      </c>
      <c r="AB70" s="47">
        <v>1</v>
      </c>
      <c r="AC70" s="15">
        <v>0</v>
      </c>
      <c r="AD70" s="15"/>
      <c r="AE70" s="15"/>
      <c r="AF70" s="15"/>
      <c r="AG70" s="15" t="s">
        <v>55</v>
      </c>
      <c r="AH70" s="15">
        <v>5</v>
      </c>
      <c r="AI70" s="15">
        <f t="shared" si="2"/>
        <v>5</v>
      </c>
      <c r="AJ70" s="15">
        <v>0</v>
      </c>
      <c r="AK70" s="15"/>
      <c r="AL70" s="15"/>
      <c r="AM70" s="15"/>
      <c r="AN70" s="15"/>
    </row>
    <row r="71" ht="103" customHeight="1" spans="1:40">
      <c r="A71" s="13">
        <v>65</v>
      </c>
      <c r="B71" s="15" t="s">
        <v>322</v>
      </c>
      <c r="C71" s="19" t="s">
        <v>385</v>
      </c>
      <c r="D71" s="16" t="s">
        <v>46</v>
      </c>
      <c r="E71" s="19" t="s">
        <v>47</v>
      </c>
      <c r="F71" s="22" t="s">
        <v>230</v>
      </c>
      <c r="G71" s="19" t="s">
        <v>230</v>
      </c>
      <c r="H71" s="15" t="s">
        <v>231</v>
      </c>
      <c r="I71" s="19" t="s">
        <v>386</v>
      </c>
      <c r="J71" s="19">
        <v>10</v>
      </c>
      <c r="K71" s="19">
        <v>2023</v>
      </c>
      <c r="L71" s="19">
        <v>2023</v>
      </c>
      <c r="M71" s="19" t="s">
        <v>387</v>
      </c>
      <c r="N71" s="19"/>
      <c r="O71" s="19"/>
      <c r="P71" s="19" t="s">
        <v>388</v>
      </c>
      <c r="Q71" s="15">
        <v>0</v>
      </c>
      <c r="R71" s="15">
        <v>0</v>
      </c>
      <c r="S71" s="15">
        <v>10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10</v>
      </c>
      <c r="Z71" s="29">
        <v>10</v>
      </c>
      <c r="AA71" s="15">
        <v>0</v>
      </c>
      <c r="AB71" s="45">
        <v>1</v>
      </c>
      <c r="AC71" s="15">
        <v>0</v>
      </c>
      <c r="AD71" s="15"/>
      <c r="AE71" s="15"/>
      <c r="AF71" s="15"/>
      <c r="AG71" s="15" t="s">
        <v>55</v>
      </c>
      <c r="AH71" s="15">
        <v>10</v>
      </c>
      <c r="AI71" s="15">
        <f t="shared" si="2"/>
        <v>10</v>
      </c>
      <c r="AJ71" s="15">
        <v>0</v>
      </c>
      <c r="AK71" s="15"/>
      <c r="AL71" s="15"/>
      <c r="AM71" s="15"/>
      <c r="AN71" s="15"/>
    </row>
    <row r="72" ht="103" customHeight="1" spans="1:40">
      <c r="A72" s="13">
        <v>66</v>
      </c>
      <c r="B72" s="15" t="s">
        <v>322</v>
      </c>
      <c r="C72" s="19" t="s">
        <v>389</v>
      </c>
      <c r="D72" s="16" t="s">
        <v>46</v>
      </c>
      <c r="E72" s="19" t="s">
        <v>143</v>
      </c>
      <c r="F72" s="22" t="s">
        <v>217</v>
      </c>
      <c r="G72" s="19" t="s">
        <v>217</v>
      </c>
      <c r="H72" s="15" t="s">
        <v>231</v>
      </c>
      <c r="I72" s="19" t="s">
        <v>390</v>
      </c>
      <c r="J72" s="19">
        <v>5</v>
      </c>
      <c r="K72" s="19">
        <v>2023</v>
      </c>
      <c r="L72" s="19">
        <v>2023</v>
      </c>
      <c r="M72" s="19" t="s">
        <v>374</v>
      </c>
      <c r="N72" s="19"/>
      <c r="O72" s="19"/>
      <c r="P72" s="19" t="s">
        <v>374</v>
      </c>
      <c r="Q72" s="15">
        <v>0</v>
      </c>
      <c r="R72" s="15">
        <v>0</v>
      </c>
      <c r="S72" s="15">
        <v>5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5</v>
      </c>
      <c r="Z72" s="29">
        <v>5</v>
      </c>
      <c r="AA72" s="15">
        <v>0</v>
      </c>
      <c r="AB72" s="47">
        <v>1</v>
      </c>
      <c r="AC72" s="15">
        <v>0</v>
      </c>
      <c r="AD72" s="15"/>
      <c r="AE72" s="15"/>
      <c r="AF72" s="15"/>
      <c r="AG72" s="15" t="s">
        <v>55</v>
      </c>
      <c r="AH72" s="15">
        <v>5</v>
      </c>
      <c r="AI72" s="15">
        <f t="shared" si="2"/>
        <v>5</v>
      </c>
      <c r="AJ72" s="15">
        <v>0</v>
      </c>
      <c r="AK72" s="15"/>
      <c r="AL72" s="15"/>
      <c r="AM72" s="15"/>
      <c r="AN72" s="15"/>
    </row>
    <row r="73" ht="103" customHeight="1" spans="1:40">
      <c r="A73" s="13">
        <v>67</v>
      </c>
      <c r="B73" s="15" t="s">
        <v>322</v>
      </c>
      <c r="C73" s="19" t="s">
        <v>391</v>
      </c>
      <c r="D73" s="16" t="s">
        <v>46</v>
      </c>
      <c r="E73" s="19" t="s">
        <v>143</v>
      </c>
      <c r="F73" s="22" t="s">
        <v>324</v>
      </c>
      <c r="G73" s="19" t="s">
        <v>324</v>
      </c>
      <c r="H73" s="15" t="s">
        <v>49</v>
      </c>
      <c r="I73" s="19" t="s">
        <v>392</v>
      </c>
      <c r="J73" s="19">
        <v>5</v>
      </c>
      <c r="K73" s="19">
        <v>2023</v>
      </c>
      <c r="L73" s="19">
        <v>2023</v>
      </c>
      <c r="M73" s="19" t="s">
        <v>374</v>
      </c>
      <c r="N73" s="19"/>
      <c r="O73" s="19"/>
      <c r="P73" s="19" t="s">
        <v>374</v>
      </c>
      <c r="Q73" s="15">
        <v>0</v>
      </c>
      <c r="R73" s="15">
        <v>0</v>
      </c>
      <c r="S73" s="15">
        <v>5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5</v>
      </c>
      <c r="Z73" s="29">
        <v>5</v>
      </c>
      <c r="AA73" s="15">
        <v>0</v>
      </c>
      <c r="AB73" s="45">
        <v>1</v>
      </c>
      <c r="AC73" s="15">
        <v>0</v>
      </c>
      <c r="AD73" s="15"/>
      <c r="AE73" s="15"/>
      <c r="AF73" s="15"/>
      <c r="AG73" s="15" t="s">
        <v>55</v>
      </c>
      <c r="AH73" s="15">
        <v>5</v>
      </c>
      <c r="AI73" s="15">
        <f t="shared" si="2"/>
        <v>5</v>
      </c>
      <c r="AJ73" s="15">
        <v>0</v>
      </c>
      <c r="AK73" s="15"/>
      <c r="AL73" s="15"/>
      <c r="AM73" s="15"/>
      <c r="AN73" s="15"/>
    </row>
    <row r="74" ht="103" customHeight="1" spans="1:40">
      <c r="A74" s="13">
        <v>68</v>
      </c>
      <c r="B74" s="15" t="s">
        <v>393</v>
      </c>
      <c r="C74" s="19" t="s">
        <v>394</v>
      </c>
      <c r="D74" s="16" t="s">
        <v>46</v>
      </c>
      <c r="E74" s="19" t="s">
        <v>395</v>
      </c>
      <c r="F74" s="22" t="s">
        <v>395</v>
      </c>
      <c r="G74" s="19" t="s">
        <v>99</v>
      </c>
      <c r="H74" s="15" t="s">
        <v>186</v>
      </c>
      <c r="I74" s="19" t="s">
        <v>396</v>
      </c>
      <c r="J74" s="19">
        <v>14.4</v>
      </c>
      <c r="K74" s="19">
        <v>2023</v>
      </c>
      <c r="L74" s="19">
        <v>2023</v>
      </c>
      <c r="M74" s="19" t="s">
        <v>397</v>
      </c>
      <c r="N74" s="19" t="s">
        <v>398</v>
      </c>
      <c r="O74" s="19" t="s">
        <v>399</v>
      </c>
      <c r="P74" s="19" t="s">
        <v>397</v>
      </c>
      <c r="Q74" s="15">
        <v>0</v>
      </c>
      <c r="R74" s="15">
        <v>0</v>
      </c>
      <c r="S74" s="15">
        <v>0</v>
      </c>
      <c r="T74" s="15">
        <v>14.4</v>
      </c>
      <c r="U74" s="15">
        <v>0</v>
      </c>
      <c r="V74" s="15">
        <v>0</v>
      </c>
      <c r="W74" s="15">
        <v>0</v>
      </c>
      <c r="X74" s="15">
        <v>0</v>
      </c>
      <c r="Y74" s="15">
        <v>14.4</v>
      </c>
      <c r="Z74" s="29">
        <v>14.4</v>
      </c>
      <c r="AA74" s="15">
        <v>0</v>
      </c>
      <c r="AB74" s="47">
        <v>1</v>
      </c>
      <c r="AC74" s="15">
        <v>0</v>
      </c>
      <c r="AD74" s="15"/>
      <c r="AE74" s="15"/>
      <c r="AF74" s="15"/>
      <c r="AG74" s="15" t="s">
        <v>55</v>
      </c>
      <c r="AH74" s="15">
        <v>14.4</v>
      </c>
      <c r="AI74" s="15">
        <v>14.4</v>
      </c>
      <c r="AJ74" s="15">
        <v>0</v>
      </c>
      <c r="AK74" s="15"/>
      <c r="AL74" s="15"/>
      <c r="AM74" s="15"/>
      <c r="AN74" s="15"/>
    </row>
    <row r="75" ht="103" customHeight="1" spans="1:40">
      <c r="A75" s="13">
        <v>69</v>
      </c>
      <c r="B75" s="15" t="s">
        <v>400</v>
      </c>
      <c r="C75" s="19" t="s">
        <v>401</v>
      </c>
      <c r="D75" s="16" t="s">
        <v>46</v>
      </c>
      <c r="E75" s="19" t="s">
        <v>47</v>
      </c>
      <c r="F75" s="22" t="s">
        <v>152</v>
      </c>
      <c r="G75" s="19" t="s">
        <v>152</v>
      </c>
      <c r="H75" s="15" t="s">
        <v>246</v>
      </c>
      <c r="I75" s="19" t="s">
        <v>402</v>
      </c>
      <c r="J75" s="19">
        <v>13.232</v>
      </c>
      <c r="K75" s="19">
        <v>2023</v>
      </c>
      <c r="L75" s="19">
        <v>2023</v>
      </c>
      <c r="M75" s="19" t="s">
        <v>402</v>
      </c>
      <c r="N75" s="19" t="s">
        <v>403</v>
      </c>
      <c r="O75" s="19" t="s">
        <v>404</v>
      </c>
      <c r="P75" s="19" t="s">
        <v>147</v>
      </c>
      <c r="Q75" s="15">
        <v>1.4</v>
      </c>
      <c r="R75" s="15">
        <v>9.4</v>
      </c>
      <c r="S75" s="15">
        <v>0</v>
      </c>
      <c r="T75" s="15">
        <v>2.432</v>
      </c>
      <c r="U75" s="15">
        <v>0</v>
      </c>
      <c r="V75" s="15">
        <v>0</v>
      </c>
      <c r="W75" s="15">
        <v>0</v>
      </c>
      <c r="X75" s="15">
        <v>0</v>
      </c>
      <c r="Y75" s="15">
        <v>13.232</v>
      </c>
      <c r="Z75" s="29">
        <v>13.232</v>
      </c>
      <c r="AA75" s="15">
        <v>0</v>
      </c>
      <c r="AB75" s="45">
        <v>1</v>
      </c>
      <c r="AC75" s="15">
        <v>0</v>
      </c>
      <c r="AD75" s="15"/>
      <c r="AE75" s="15"/>
      <c r="AF75" s="15"/>
      <c r="AG75" s="15" t="s">
        <v>55</v>
      </c>
      <c r="AH75" s="15">
        <v>13.232</v>
      </c>
      <c r="AI75" s="15">
        <v>13.232</v>
      </c>
      <c r="AJ75" s="15">
        <v>0</v>
      </c>
      <c r="AK75" s="15"/>
      <c r="AL75" s="15"/>
      <c r="AM75" s="15"/>
      <c r="AN75" s="15"/>
    </row>
    <row r="76" ht="103" customHeight="1" spans="1:40">
      <c r="A76" s="13">
        <v>70</v>
      </c>
      <c r="B76" s="15" t="s">
        <v>400</v>
      </c>
      <c r="C76" s="19" t="s">
        <v>405</v>
      </c>
      <c r="D76" s="16" t="s">
        <v>46</v>
      </c>
      <c r="E76" s="19" t="s">
        <v>47</v>
      </c>
      <c r="F76" s="22" t="s">
        <v>152</v>
      </c>
      <c r="G76" s="19" t="s">
        <v>152</v>
      </c>
      <c r="H76" s="15" t="s">
        <v>246</v>
      </c>
      <c r="I76" s="19" t="s">
        <v>406</v>
      </c>
      <c r="J76" s="19">
        <v>16</v>
      </c>
      <c r="K76" s="19">
        <v>2023</v>
      </c>
      <c r="L76" s="19">
        <v>2023</v>
      </c>
      <c r="M76" s="19" t="s">
        <v>406</v>
      </c>
      <c r="N76" s="19" t="s">
        <v>407</v>
      </c>
      <c r="O76" s="19" t="s">
        <v>408</v>
      </c>
      <c r="P76" s="19" t="s">
        <v>147</v>
      </c>
      <c r="Q76" s="15">
        <v>4</v>
      </c>
      <c r="R76" s="15">
        <v>0</v>
      </c>
      <c r="S76" s="15">
        <v>0</v>
      </c>
      <c r="T76" s="15">
        <v>12</v>
      </c>
      <c r="U76" s="15">
        <v>0</v>
      </c>
      <c r="V76" s="15">
        <v>0</v>
      </c>
      <c r="W76" s="15">
        <v>0</v>
      </c>
      <c r="X76" s="15">
        <v>0</v>
      </c>
      <c r="Y76" s="15">
        <v>16</v>
      </c>
      <c r="Z76" s="29">
        <v>16</v>
      </c>
      <c r="AA76" s="15">
        <v>0</v>
      </c>
      <c r="AB76" s="47">
        <v>1</v>
      </c>
      <c r="AC76" s="15">
        <v>0</v>
      </c>
      <c r="AD76" s="15"/>
      <c r="AE76" s="15"/>
      <c r="AF76" s="15"/>
      <c r="AG76" s="15" t="s">
        <v>55</v>
      </c>
      <c r="AH76" s="15">
        <v>16</v>
      </c>
      <c r="AI76" s="15">
        <v>16</v>
      </c>
      <c r="AJ76" s="15">
        <v>0</v>
      </c>
      <c r="AK76" s="15"/>
      <c r="AL76" s="15"/>
      <c r="AM76" s="15"/>
      <c r="AN76" s="15"/>
    </row>
    <row r="77" ht="103" customHeight="1" spans="1:40">
      <c r="A77" s="13">
        <v>71</v>
      </c>
      <c r="B77" s="15" t="s">
        <v>322</v>
      </c>
      <c r="C77" s="19" t="s">
        <v>409</v>
      </c>
      <c r="D77" s="16" t="s">
        <v>46</v>
      </c>
      <c r="E77" s="19" t="s">
        <v>143</v>
      </c>
      <c r="F77" s="22" t="s">
        <v>410</v>
      </c>
      <c r="G77" s="19" t="s">
        <v>58</v>
      </c>
      <c r="H77" s="15" t="s">
        <v>49</v>
      </c>
      <c r="I77" s="19" t="s">
        <v>411</v>
      </c>
      <c r="J77" s="55">
        <v>180.9</v>
      </c>
      <c r="K77" s="19">
        <v>2023</v>
      </c>
      <c r="L77" s="19">
        <v>2023</v>
      </c>
      <c r="M77" s="19" t="s">
        <v>412</v>
      </c>
      <c r="N77" s="19" t="s">
        <v>413</v>
      </c>
      <c r="O77" s="19" t="s">
        <v>414</v>
      </c>
      <c r="P77" s="19" t="s">
        <v>412</v>
      </c>
      <c r="Q77" s="15">
        <v>180.9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180.9</v>
      </c>
      <c r="Z77" s="29">
        <f>Y77</f>
        <v>180.9</v>
      </c>
      <c r="AA77" s="15">
        <v>0</v>
      </c>
      <c r="AB77" s="47">
        <v>1</v>
      </c>
      <c r="AC77" s="15">
        <v>0</v>
      </c>
      <c r="AD77" s="15"/>
      <c r="AE77" s="15"/>
      <c r="AF77" s="15"/>
      <c r="AG77" s="15" t="s">
        <v>55</v>
      </c>
      <c r="AH77" s="15">
        <f>Y77</f>
        <v>180.9</v>
      </c>
      <c r="AI77" s="15">
        <f>AH77</f>
        <v>180.9</v>
      </c>
      <c r="AJ77" s="15">
        <v>0</v>
      </c>
      <c r="AK77" s="15"/>
      <c r="AL77" s="15"/>
      <c r="AM77" s="15"/>
      <c r="AN77" s="15"/>
    </row>
    <row r="78" ht="82" customHeight="1" spans="1:40">
      <c r="A78" s="13">
        <v>72</v>
      </c>
      <c r="B78" s="54" t="s">
        <v>322</v>
      </c>
      <c r="C78" s="54" t="s">
        <v>415</v>
      </c>
      <c r="D78" s="16" t="s">
        <v>46</v>
      </c>
      <c r="E78" s="54" t="s">
        <v>47</v>
      </c>
      <c r="F78" s="54" t="s">
        <v>66</v>
      </c>
      <c r="G78" s="54" t="s">
        <v>66</v>
      </c>
      <c r="H78" s="54" t="s">
        <v>231</v>
      </c>
      <c r="I78" s="54" t="s">
        <v>416</v>
      </c>
      <c r="J78" s="54">
        <v>88</v>
      </c>
      <c r="K78" s="19">
        <v>2023</v>
      </c>
      <c r="L78" s="19">
        <v>2023</v>
      </c>
      <c r="M78" s="54" t="s">
        <v>417</v>
      </c>
      <c r="N78" s="54" t="s">
        <v>418</v>
      </c>
      <c r="O78" s="54" t="s">
        <v>419</v>
      </c>
      <c r="P78" s="15" t="s">
        <v>417</v>
      </c>
      <c r="Q78" s="54">
        <v>0</v>
      </c>
      <c r="R78" s="54">
        <v>0</v>
      </c>
      <c r="S78" s="54">
        <v>0</v>
      </c>
      <c r="T78" s="54">
        <v>88</v>
      </c>
      <c r="U78" s="54">
        <v>0</v>
      </c>
      <c r="V78" s="54">
        <v>0</v>
      </c>
      <c r="W78" s="54">
        <v>0</v>
      </c>
      <c r="X78" s="54">
        <v>0</v>
      </c>
      <c r="Y78" s="54">
        <v>88</v>
      </c>
      <c r="Z78" s="54">
        <v>88</v>
      </c>
      <c r="AA78" s="54">
        <v>0</v>
      </c>
      <c r="AB78" s="47">
        <v>1</v>
      </c>
      <c r="AC78" s="54">
        <v>0</v>
      </c>
      <c r="AD78" s="54"/>
      <c r="AE78" s="56"/>
      <c r="AF78" s="56"/>
      <c r="AG78" s="15" t="s">
        <v>55</v>
      </c>
      <c r="AH78" s="56">
        <v>88</v>
      </c>
      <c r="AI78" s="56">
        <v>88</v>
      </c>
      <c r="AJ78" s="56">
        <v>0</v>
      </c>
      <c r="AK78" s="56"/>
      <c r="AL78" s="56"/>
      <c r="AM78" s="56"/>
      <c r="AN78" s="56"/>
    </row>
  </sheetData>
  <autoFilter ref="A1:AN78">
    <extLst/>
  </autoFilter>
  <mergeCells count="29">
    <mergeCell ref="A2:AN2"/>
    <mergeCell ref="Q3:Y3"/>
    <mergeCell ref="AE3:AN3"/>
    <mergeCell ref="Q4:T4"/>
    <mergeCell ref="U4:X4"/>
    <mergeCell ref="AE4:AG4"/>
    <mergeCell ref="AH4:AK4"/>
    <mergeCell ref="AM4:AN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Y4:Y5"/>
    <mergeCell ref="AD3:AD5"/>
    <mergeCell ref="AL4:AL5"/>
    <mergeCell ref="Z3:AA4"/>
    <mergeCell ref="AB3:AC4"/>
  </mergeCells>
  <pageMargins left="0.314583333333333" right="0.0784722222222222" top="1" bottom="1" header="0.5" footer="0.5"/>
  <pageSetup paperSize="9" scale="3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高高</cp:lastModifiedBy>
  <dcterms:created xsi:type="dcterms:W3CDTF">2022-01-02T11:33:00Z</dcterms:created>
  <dcterms:modified xsi:type="dcterms:W3CDTF">2023-12-24T03:10:46Z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4C4389AC4AD142C5AAE6179CA1FF4836</vt:lpwstr>
  </property>
  <property fmtid="{D5CDD505-2E9C-101B-9397-08002B2CF9AE}" pid="3" name="KSOProductBuildVer">
    <vt:lpwstr>2052-12.1.0.16120</vt:lpwstr>
  </property>
</Properties>
</file>