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6" windowWidth="19200" windowHeight="116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4519" iterate="1"/>
</workbook>
</file>

<file path=xl/calcChain.xml><?xml version="1.0" encoding="utf-8"?>
<calcChain xmlns="http://schemas.openxmlformats.org/spreadsheetml/2006/main">
  <c r="D99" i="1"/>
  <c r="B99"/>
  <c r="B90"/>
  <c r="D89"/>
  <c r="B89"/>
  <c r="B84"/>
  <c r="D83"/>
  <c r="B83"/>
  <c r="D82"/>
  <c r="B82"/>
  <c r="B77"/>
  <c r="D72"/>
  <c r="B72"/>
  <c r="D50"/>
  <c r="B50"/>
  <c r="D14"/>
  <c r="B14"/>
  <c r="D7"/>
  <c r="B7"/>
  <c r="D6"/>
  <c r="B6"/>
  <c r="D5"/>
  <c r="D109" s="1"/>
  <c r="B5"/>
  <c r="B109" s="1"/>
  <c r="D106" s="1"/>
  <c r="D108" s="1"/>
</calcChain>
</file>

<file path=xl/sharedStrings.xml><?xml version="1.0" encoding="utf-8"?>
<sst xmlns="http://schemas.openxmlformats.org/spreadsheetml/2006/main" count="205" uniqueCount="183">
  <si>
    <t>2020年度蒸湘区一般公共预算转移性收支决算录入表</t>
    <phoneticPr fontId="3" type="noConversion"/>
  </si>
  <si>
    <t>录入05表</t>
  </si>
  <si>
    <t>单位：万元</t>
  </si>
  <si>
    <t>项目</t>
  </si>
  <si>
    <t>决 算 数</t>
  </si>
  <si>
    <t>一般公共预算收入</t>
  </si>
  <si>
    <t>一般公共预算支出</t>
  </si>
  <si>
    <t>上级补助收入</t>
  </si>
  <si>
    <t>补助下级支出</t>
  </si>
  <si>
    <t xml:space="preserve">  返还性收入</t>
  </si>
  <si>
    <t xml:space="preserve">  返还性支出</t>
  </si>
  <si>
    <t xml:space="preserve">    所得税基数返还收入</t>
  </si>
  <si>
    <t xml:space="preserve">    所得税基数返还支出</t>
  </si>
  <si>
    <t xml:space="preserve">    成品油税费改革税收返还收入</t>
  </si>
  <si>
    <t xml:space="preserve">    成品油税费改革税收返还支出</t>
  </si>
  <si>
    <t xml:space="preserve">    增值税税收返还收入</t>
  </si>
  <si>
    <t xml:space="preserve">    增值税税收返还支出</t>
  </si>
  <si>
    <t xml:space="preserve">    消费税税收返还收入</t>
  </si>
  <si>
    <t xml:space="preserve">    消费税税收返还支出</t>
  </si>
  <si>
    <t xml:space="preserve">    增值税“五五分享”税收返还收入</t>
  </si>
  <si>
    <t xml:space="preserve">    增值税“五五分享”税收返还支出</t>
  </si>
  <si>
    <t xml:space="preserve">    其他返还性收入</t>
  </si>
  <si>
    <t xml:space="preserve">    其他返还性支出</t>
  </si>
  <si>
    <t xml:space="preserve">  一般性转移支付收入</t>
  </si>
  <si>
    <t xml:space="preserve">  一般性转移支付支出</t>
  </si>
  <si>
    <t xml:space="preserve">    体制补助收入</t>
  </si>
  <si>
    <t xml:space="preserve">    体制补助支出</t>
  </si>
  <si>
    <t xml:space="preserve">    均衡性转移支付收入</t>
  </si>
  <si>
    <t xml:space="preserve">    均衡性转移支付支出</t>
  </si>
  <si>
    <t xml:space="preserve">    县级基本财力保障机制奖补资金收入</t>
  </si>
  <si>
    <t xml:space="preserve">    县级基本财力保障机制奖补资金支出</t>
  </si>
  <si>
    <t xml:space="preserve">    结算补助收入</t>
  </si>
  <si>
    <t xml:space="preserve">    结算补助支出</t>
  </si>
  <si>
    <t xml:space="preserve">    资源枯竭型城市转移支付补助收入</t>
  </si>
  <si>
    <t xml:space="preserve">    资源枯竭型城市转移支付补助支出</t>
  </si>
  <si>
    <t xml:space="preserve">    企业事业单位划转补助收入</t>
  </si>
  <si>
    <t xml:space="preserve">    企业事业单位划转补助支出</t>
  </si>
  <si>
    <t xml:space="preserve">    产粮(油)大县奖励资金收入</t>
  </si>
  <si>
    <t xml:space="preserve">    产粮(油)大县奖励资金支出</t>
  </si>
  <si>
    <t xml:space="preserve">    重点生态功能区转移支付收入</t>
  </si>
  <si>
    <t xml:space="preserve">    重点生态功能区转移支付支出</t>
  </si>
  <si>
    <t xml:space="preserve">    固定数额补助收入</t>
  </si>
  <si>
    <t xml:space="preserve">    固定数额补助支出</t>
  </si>
  <si>
    <t xml:space="preserve">    革命老区转移支付收入</t>
  </si>
  <si>
    <t xml:space="preserve">    革命老区转移支付支出</t>
  </si>
  <si>
    <t xml:space="preserve">    民族地区转移支付收入</t>
  </si>
  <si>
    <t xml:space="preserve">    民族地区转移支付支出</t>
  </si>
  <si>
    <t xml:space="preserve">    边境地区转移支付收入</t>
  </si>
  <si>
    <t xml:space="preserve">    边境地区转移支付支出</t>
  </si>
  <si>
    <t xml:space="preserve">    贫困地区转移支付收入</t>
  </si>
  <si>
    <t xml:space="preserve">    贫困地区转移支付支出</t>
  </si>
  <si>
    <t xml:space="preserve">    一般公共服务共同财政事权转移支付收入  </t>
  </si>
  <si>
    <t xml:space="preserve">    一般公共服务共同财政事权转移支付支出  </t>
  </si>
  <si>
    <t xml:space="preserve">    外交共同财政事权转移支付收入  </t>
  </si>
  <si>
    <t xml:space="preserve">    外交共同财政事权转移支付支出 </t>
  </si>
  <si>
    <t xml:space="preserve">    国防共同财政事权转移支付收入  </t>
  </si>
  <si>
    <t xml:space="preserve">    国防共同财政事权转移支付支出 </t>
  </si>
  <si>
    <t xml:space="preserve">    公共安全共同财政事权转移支付收入  </t>
  </si>
  <si>
    <t xml:space="preserve">    公共安全共同财政事权转移支付支出 </t>
  </si>
  <si>
    <t xml:space="preserve">    教育共同财政事权转移支付收入  </t>
  </si>
  <si>
    <t xml:space="preserve">    教育共同财政事权转移支付支出 </t>
  </si>
  <si>
    <t xml:space="preserve">    科学技术共同财政事权转移支付收入  </t>
  </si>
  <si>
    <t xml:space="preserve">    科学技术共同财政事权转移支付支出  </t>
  </si>
  <si>
    <t xml:space="preserve">    文化旅游体育与传媒共同财政事权转移支付收入  </t>
  </si>
  <si>
    <t xml:space="preserve">    文化旅游体育与传媒共同财政事权转移支付支出  </t>
  </si>
  <si>
    <t xml:space="preserve">    社会保障和就业共同财政事权转移支付收入  </t>
  </si>
  <si>
    <t xml:space="preserve">    社会保障和就业共同财政事权转移支付支出 </t>
  </si>
  <si>
    <t xml:space="preserve">    医疗卫生共同财政事权转移支付收入  </t>
  </si>
  <si>
    <t xml:space="preserve">    医疗卫生共同财政事权转移支付支出  </t>
  </si>
  <si>
    <t xml:space="preserve">    节能环保共同财政事权转移支付收入  </t>
  </si>
  <si>
    <t xml:space="preserve">    节能环保共同财政事权转移支付支出</t>
  </si>
  <si>
    <t xml:space="preserve">    城乡社区共同财政事权转移支付收入  </t>
  </si>
  <si>
    <t xml:space="preserve">    城乡社区共同财政事权转移支付支出</t>
  </si>
  <si>
    <t xml:space="preserve">    农林水共同财政事权转移支付收入  </t>
  </si>
  <si>
    <t xml:space="preserve">    农林水共同财政事权转移支付支出</t>
  </si>
  <si>
    <t xml:space="preserve">    交通运输共同财政事权转移支付收入  </t>
  </si>
  <si>
    <t xml:space="preserve">    交通运输共同财政事权转移支付支出 </t>
  </si>
  <si>
    <t xml:space="preserve">    资源勘探信息等共同财政事权转移支付收入  </t>
  </si>
  <si>
    <t xml:space="preserve">    资源勘探信息等共同财政事权转移支付支出 </t>
  </si>
  <si>
    <t xml:space="preserve">    商业服务业等共同财政事权转移支付收入  </t>
  </si>
  <si>
    <t xml:space="preserve">    商业服务业等共同财政事权转移支付支出</t>
  </si>
  <si>
    <t xml:space="preserve">    金融共同财政事权转移支付收入  </t>
  </si>
  <si>
    <t xml:space="preserve">    金融共同财政事权转移支付支出 </t>
  </si>
  <si>
    <t xml:space="preserve">    自然资源海洋气象等共同财政事权转移支付收入  </t>
  </si>
  <si>
    <t xml:space="preserve">    自然资源海洋气象等共同财政事权转移支付支出  </t>
  </si>
  <si>
    <t xml:space="preserve">    住房保障共同财政事权转移支付收入  </t>
  </si>
  <si>
    <t xml:space="preserve">    住房保障共同财政事权转移支付支出</t>
  </si>
  <si>
    <t xml:space="preserve">    粮油物资储备共同财政事权转移支付收入  </t>
  </si>
  <si>
    <t xml:space="preserve">    粮油物资储备共同财政事权转移支付支出</t>
  </si>
  <si>
    <t xml:space="preserve">    灾害防治及应急管理共同财政事权转移支付收入  </t>
  </si>
  <si>
    <t xml:space="preserve">    灾害防治及应急管理共同财政事权转移支付支出  </t>
  </si>
  <si>
    <t xml:space="preserve">    其他共同财政事权转移支付收入  </t>
  </si>
  <si>
    <t xml:space="preserve">    其他共同财政事权转移支付支出 </t>
  </si>
  <si>
    <t xml:space="preserve">    其他一般性转移支付收入</t>
  </si>
  <si>
    <t xml:space="preserve">    其他一般性转移支付支出</t>
  </si>
  <si>
    <t xml:space="preserve">  专项转移支付收入</t>
  </si>
  <si>
    <t xml:space="preserve">  专项转移支付支出</t>
  </si>
  <si>
    <t xml:space="preserve">    一般公共服务</t>
  </si>
  <si>
    <t xml:space="preserve">    外交</t>
  </si>
  <si>
    <t xml:space="preserve">    国防</t>
  </si>
  <si>
    <t xml:space="preserve">    公共安全</t>
  </si>
  <si>
    <t xml:space="preserve">    教育</t>
  </si>
  <si>
    <t xml:space="preserve">    科学技术</t>
  </si>
  <si>
    <t xml:space="preserve">    文化旅游体育与传媒</t>
  </si>
  <si>
    <t xml:space="preserve">    社会保障和就业</t>
  </si>
  <si>
    <t xml:space="preserve">    卫生健康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</si>
  <si>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</si>
  <si>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</si>
  <si>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</si>
  <si>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</si>
  <si>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</si>
  <si>
    <t xml:space="preserve">    商业服务业等</t>
  </si>
  <si>
    <t xml:space="preserve">    金融</t>
  </si>
  <si>
    <t xml:space="preserve">    自然资源海洋气象等</t>
  </si>
  <si>
    <t xml:space="preserve">    住房保障</t>
  </si>
  <si>
    <t xml:space="preserve">    粮油物资储备</t>
  </si>
  <si>
    <t xml:space="preserve">    灾害防治及应急管理</t>
  </si>
  <si>
    <t xml:space="preserve">    其他收入</t>
  </si>
  <si>
    <t xml:space="preserve">    其他支出</t>
  </si>
  <si>
    <t>下级上解收入</t>
  </si>
  <si>
    <t>上解上级支出</t>
  </si>
  <si>
    <t xml:space="preserve">  体制上解收入</t>
  </si>
  <si>
    <t xml:space="preserve">  体制上解支出</t>
  </si>
  <si>
    <t xml:space="preserve">  专项上解收入</t>
  </si>
  <si>
    <t xml:space="preserve">  专项上解支出</t>
  </si>
  <si>
    <t>待偿债置换一般债券上年结余</t>
  </si>
  <si>
    <t>上年结余</t>
  </si>
  <si>
    <t xml:space="preserve">调入资金   </t>
  </si>
  <si>
    <t>调出资金</t>
  </si>
  <si>
    <t xml:space="preserve">  从政府性基金预算调入</t>
  </si>
  <si>
    <t xml:space="preserve">  从抗疫特别国债调入</t>
  </si>
  <si>
    <t xml:space="preserve">  从国有资本经营预算调入</t>
  </si>
  <si>
    <t xml:space="preserve">  从其他资金调入</t>
  </si>
  <si>
    <t>债务收入</t>
  </si>
  <si>
    <t>债务还本支出</t>
  </si>
  <si>
    <t xml:space="preserve">  地方政府债务收入</t>
  </si>
  <si>
    <t xml:space="preserve">  地方政府一般债务还本支出</t>
  </si>
  <si>
    <t xml:space="preserve">    一般债务收入</t>
  </si>
  <si>
    <t xml:space="preserve">    地方政府一般债券还本支出</t>
  </si>
  <si>
    <t xml:space="preserve">      地方政府一般债券收入</t>
  </si>
  <si>
    <t xml:space="preserve">    地方政府向外国政府借款还本支出</t>
  </si>
  <si>
    <t xml:space="preserve">      地方政府向外国政府借款收入</t>
  </si>
  <si>
    <t xml:space="preserve">    地方政府向国际组织借款还本支出</t>
  </si>
  <si>
    <t xml:space="preserve">      地方政府向国际组织借款收入</t>
  </si>
  <si>
    <t xml:space="preserve">    地方政府其他一般债务还本支出</t>
  </si>
  <si>
    <t xml:space="preserve">      地方政府其他一般债务收入</t>
  </si>
  <si>
    <t>债务转贷收入</t>
  </si>
  <si>
    <t>债务转贷支出</t>
  </si>
  <si>
    <t xml:space="preserve">  地方政府一般债务转贷收入</t>
  </si>
  <si>
    <t xml:space="preserve">  地方政府一般债券转贷支出</t>
  </si>
  <si>
    <t xml:space="preserve">    地方政府一般债券转贷收入</t>
  </si>
  <si>
    <t xml:space="preserve">  地方政府向外国政府借款转贷支出</t>
  </si>
  <si>
    <t xml:space="preserve">    地方政府向外国政府借款转贷收入</t>
  </si>
  <si>
    <t xml:space="preserve">  地方政府向国际组织借款转贷支出</t>
  </si>
  <si>
    <t xml:space="preserve">    地方政府向国际组织借款转贷收入</t>
  </si>
  <si>
    <t xml:space="preserve">  地方政府其他一般债务转贷支出</t>
  </si>
  <si>
    <t xml:space="preserve">    地方政府其他一般债务转贷收入</t>
  </si>
  <si>
    <t>国债转贷收入</t>
  </si>
  <si>
    <t>补充预算周转金</t>
  </si>
  <si>
    <t>国债转贷资金上年结余</t>
  </si>
  <si>
    <t>拨付国债转贷资金数</t>
  </si>
  <si>
    <t>国债转贷转补助数</t>
  </si>
  <si>
    <t>国债转贷资金结余</t>
  </si>
  <si>
    <t>动用预算稳定调节基金</t>
  </si>
  <si>
    <t>安排预算稳定调节基金</t>
  </si>
  <si>
    <t>接受其他地区援助收入</t>
  </si>
  <si>
    <t>援助其他地区支出</t>
  </si>
  <si>
    <t xml:space="preserve">  接受其他省(自治区、直辖市、计划单列市)援助收入</t>
  </si>
  <si>
    <t xml:space="preserve">  援助其他省(自治区、直辖市、计划单列市)支出</t>
  </si>
  <si>
    <t xml:space="preserve">  接受省内其他地市(区)援助收入</t>
  </si>
  <si>
    <t xml:space="preserve">  援助省内其他地市(区)支出</t>
  </si>
  <si>
    <t xml:space="preserve">  接受市内其他县市(区)援助收入</t>
  </si>
  <si>
    <t xml:space="preserve">  援助市内其他县市(区)支出</t>
  </si>
  <si>
    <t>省补助计划单列市收入</t>
  </si>
  <si>
    <t>计划单列市上解省支出</t>
  </si>
  <si>
    <t>计划单列市上解省收入</t>
  </si>
  <si>
    <t>省补助计划单列市支出</t>
  </si>
  <si>
    <t>待偿债置换一般债券结余</t>
  </si>
  <si>
    <t>年终结余</t>
  </si>
  <si>
    <t>减:结转下年的支出</t>
  </si>
  <si>
    <t>净结余</t>
  </si>
  <si>
    <t>收  入  总  计</t>
  </si>
  <si>
    <t>支  出  总  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</si>
</sst>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0"/>
      <name val="宋体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mediumGray">
        <fgColor indexed="9"/>
        <bgColor indexed="75"/>
      </patternFill>
    </fill>
    <fill>
      <patternFill patternType="solid">
        <fgColor indexed="24"/>
      </patternFill>
    </fill>
    <fill>
      <patternFill patternType="solid">
        <fgColor indexed="4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0" fillId="0" borderId="0" xfId="0" applyAlignment="1"/>
    <xf numFmtId="0" fontId="4" fillId="0" borderId="0" xfId="0" applyNumberFormat="1" applyFont="1" applyFill="1" applyAlignment="1" applyProtection="1">
      <alignment horizontal="right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vertical="center"/>
    </xf>
    <xf numFmtId="3" fontId="4" fillId="3" borderId="1" xfId="0" applyNumberFormat="1" applyFont="1" applyFill="1" applyBorder="1" applyAlignment="1" applyProtection="1">
      <alignment horizontal="right" vertical="center"/>
    </xf>
    <xf numFmtId="0" fontId="4" fillId="2" borderId="1" xfId="0" applyNumberFormat="1" applyFont="1" applyFill="1" applyBorder="1" applyAlignment="1" applyProtection="1">
      <alignment vertical="center"/>
    </xf>
    <xf numFmtId="3" fontId="4" fillId="4" borderId="1" xfId="0" applyNumberFormat="1" applyFont="1" applyFill="1" applyBorder="1" applyAlignment="1" applyProtection="1">
      <alignment horizontal="right" vertical="center"/>
    </xf>
    <xf numFmtId="3" fontId="4" fillId="5" borderId="1" xfId="0" applyNumberFormat="1" applyFont="1" applyFill="1" applyBorder="1" applyAlignment="1" applyProtection="1">
      <alignment horizontal="right" vertical="center"/>
    </xf>
    <xf numFmtId="3" fontId="4" fillId="2" borderId="1" xfId="0" applyNumberFormat="1" applyFont="1" applyFill="1" applyBorder="1" applyAlignment="1" applyProtection="1">
      <alignment horizontal="right" vertical="center"/>
    </xf>
    <xf numFmtId="3" fontId="4" fillId="6" borderId="1" xfId="0" applyNumberFormat="1" applyFont="1" applyFill="1" applyBorder="1" applyAlignment="1" applyProtection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1/Desktop/2020&#24180;&#24635;&#20915;&#31639;&#19978;&#20256;/2020&#24180;&#20915;&#31639;/&#20915;&#31639;&#25253;&#34920;/2020&#24635;&#20915;&#31639;&#25253;&#34920;&#24405;&#20837;&#34920;&#65288;20211010&#23548;&#20986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B"/>
      <sheetName val="ML"/>
      <sheetName val="sheet1"/>
      <sheetName val="L01"/>
      <sheetName val="L02"/>
      <sheetName val="L03"/>
      <sheetName val="L04"/>
      <sheetName val="L05"/>
      <sheetName val="L06"/>
      <sheetName val="L07"/>
      <sheetName val="sheet2"/>
      <sheetName val="L08"/>
      <sheetName val="L09"/>
      <sheetName val="L10"/>
      <sheetName val="L11"/>
      <sheetName val="L12"/>
      <sheetName val="L13"/>
      <sheetName val="sheet3"/>
      <sheetName val="L14"/>
      <sheetName val="L15"/>
      <sheetName val="sheet4"/>
      <sheetName val="L16"/>
      <sheetName val="L17"/>
      <sheetName val="L18"/>
      <sheetName val="L19"/>
      <sheetName val="sheet5"/>
      <sheetName val="L20"/>
      <sheetName val="L21"/>
      <sheetName val="L22"/>
      <sheetName val="L23"/>
      <sheetName val="L24"/>
    </sheetNames>
    <sheetDataSet>
      <sheetData sheetId="0"/>
      <sheetData sheetId="1"/>
      <sheetData sheetId="2"/>
      <sheetData sheetId="3">
        <row r="5">
          <cell r="C5">
            <v>42712</v>
          </cell>
        </row>
      </sheetData>
      <sheetData sheetId="4">
        <row r="5">
          <cell r="C5">
            <v>114378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09"/>
  <sheetViews>
    <sheetView tabSelected="1" workbookViewId="0">
      <selection activeCell="B9" sqref="B9"/>
    </sheetView>
  </sheetViews>
  <sheetFormatPr defaultColWidth="47.44140625" defaultRowHeight="14.4"/>
  <cols>
    <col min="1" max="16384" width="47.44140625" style="2"/>
  </cols>
  <sheetData>
    <row r="1" spans="1:4" ht="22.2">
      <c r="A1" s="1" t="s">
        <v>0</v>
      </c>
      <c r="B1" s="1"/>
      <c r="C1" s="1"/>
      <c r="D1" s="1"/>
    </row>
    <row r="2" spans="1:4">
      <c r="A2" s="3" t="s">
        <v>1</v>
      </c>
      <c r="B2" s="3"/>
      <c r="C2" s="3"/>
      <c r="D2" s="3"/>
    </row>
    <row r="3" spans="1:4">
      <c r="A3" s="3" t="s">
        <v>2</v>
      </c>
      <c r="B3" s="3"/>
      <c r="C3" s="3"/>
      <c r="D3" s="3"/>
    </row>
    <row r="4" spans="1:4">
      <c r="A4" s="4" t="s">
        <v>3</v>
      </c>
      <c r="B4" s="4" t="s">
        <v>4</v>
      </c>
      <c r="C4" s="4" t="s">
        <v>3</v>
      </c>
      <c r="D4" s="4" t="s">
        <v>4</v>
      </c>
    </row>
    <row r="5" spans="1:4">
      <c r="A5" s="5" t="s">
        <v>5</v>
      </c>
      <c r="B5" s="6">
        <f>[1]L01!C5</f>
        <v>42712</v>
      </c>
      <c r="C5" s="5" t="s">
        <v>6</v>
      </c>
      <c r="D5" s="6">
        <f>[1]L02!C5</f>
        <v>114378</v>
      </c>
    </row>
    <row r="6" spans="1:4">
      <c r="A6" s="5" t="s">
        <v>7</v>
      </c>
      <c r="B6" s="6">
        <f>SUM(B7,B14,B50)</f>
        <v>72110</v>
      </c>
      <c r="C6" s="5" t="s">
        <v>8</v>
      </c>
      <c r="D6" s="6">
        <f>SUM(D7,D14,D50)</f>
        <v>0</v>
      </c>
    </row>
    <row r="7" spans="1:4">
      <c r="A7" s="5" t="s">
        <v>9</v>
      </c>
      <c r="B7" s="6">
        <f>SUM(B8:B13)</f>
        <v>4037</v>
      </c>
      <c r="C7" s="5" t="s">
        <v>10</v>
      </c>
      <c r="D7" s="6">
        <f>SUM(D8:D13)</f>
        <v>0</v>
      </c>
    </row>
    <row r="8" spans="1:4">
      <c r="A8" s="7" t="s">
        <v>11</v>
      </c>
      <c r="B8" s="8">
        <v>198</v>
      </c>
      <c r="C8" s="7" t="s">
        <v>12</v>
      </c>
      <c r="D8" s="8">
        <v>0</v>
      </c>
    </row>
    <row r="9" spans="1:4">
      <c r="A9" s="7" t="s">
        <v>13</v>
      </c>
      <c r="B9" s="8">
        <v>0</v>
      </c>
      <c r="C9" s="7" t="s">
        <v>14</v>
      </c>
      <c r="D9" s="8">
        <v>0</v>
      </c>
    </row>
    <row r="10" spans="1:4">
      <c r="A10" s="7" t="s">
        <v>15</v>
      </c>
      <c r="B10" s="8">
        <v>1649</v>
      </c>
      <c r="C10" s="7" t="s">
        <v>16</v>
      </c>
      <c r="D10" s="8">
        <v>0</v>
      </c>
    </row>
    <row r="11" spans="1:4">
      <c r="A11" s="7" t="s">
        <v>17</v>
      </c>
      <c r="B11" s="8">
        <v>0</v>
      </c>
      <c r="C11" s="7" t="s">
        <v>18</v>
      </c>
      <c r="D11" s="8">
        <v>0</v>
      </c>
    </row>
    <row r="12" spans="1:4">
      <c r="A12" s="7" t="s">
        <v>19</v>
      </c>
      <c r="B12" s="8">
        <v>1528</v>
      </c>
      <c r="C12" s="7" t="s">
        <v>20</v>
      </c>
      <c r="D12" s="8">
        <v>0</v>
      </c>
    </row>
    <row r="13" spans="1:4">
      <c r="A13" s="7" t="s">
        <v>21</v>
      </c>
      <c r="B13" s="8">
        <v>662</v>
      </c>
      <c r="C13" s="7" t="s">
        <v>22</v>
      </c>
      <c r="D13" s="8">
        <v>0</v>
      </c>
    </row>
    <row r="14" spans="1:4">
      <c r="A14" s="5" t="s">
        <v>23</v>
      </c>
      <c r="B14" s="6">
        <f>SUM(B15:B49)</f>
        <v>48810</v>
      </c>
      <c r="C14" s="5" t="s">
        <v>24</v>
      </c>
      <c r="D14" s="6">
        <f>SUM(D15:D49)</f>
        <v>0</v>
      </c>
    </row>
    <row r="15" spans="1:4">
      <c r="A15" s="7" t="s">
        <v>25</v>
      </c>
      <c r="B15" s="8">
        <v>0</v>
      </c>
      <c r="C15" s="7" t="s">
        <v>26</v>
      </c>
      <c r="D15" s="8">
        <v>0</v>
      </c>
    </row>
    <row r="16" spans="1:4">
      <c r="A16" s="7" t="s">
        <v>27</v>
      </c>
      <c r="B16" s="8">
        <v>10641</v>
      </c>
      <c r="C16" s="7" t="s">
        <v>28</v>
      </c>
      <c r="D16" s="8">
        <v>0</v>
      </c>
    </row>
    <row r="17" spans="1:4">
      <c r="A17" s="7" t="s">
        <v>29</v>
      </c>
      <c r="B17" s="8">
        <v>8802</v>
      </c>
      <c r="C17" s="7" t="s">
        <v>30</v>
      </c>
      <c r="D17" s="8">
        <v>0</v>
      </c>
    </row>
    <row r="18" spans="1:4">
      <c r="A18" s="7" t="s">
        <v>31</v>
      </c>
      <c r="B18" s="8">
        <v>89</v>
      </c>
      <c r="C18" s="7" t="s">
        <v>32</v>
      </c>
      <c r="D18" s="8">
        <v>0</v>
      </c>
    </row>
    <row r="19" spans="1:4">
      <c r="A19" s="7" t="s">
        <v>33</v>
      </c>
      <c r="B19" s="8">
        <v>0</v>
      </c>
      <c r="C19" s="7" t="s">
        <v>34</v>
      </c>
      <c r="D19" s="8">
        <v>0</v>
      </c>
    </row>
    <row r="20" spans="1:4">
      <c r="A20" s="7" t="s">
        <v>35</v>
      </c>
      <c r="B20" s="8">
        <v>253</v>
      </c>
      <c r="C20" s="7" t="s">
        <v>36</v>
      </c>
      <c r="D20" s="8">
        <v>0</v>
      </c>
    </row>
    <row r="21" spans="1:4">
      <c r="A21" s="7" t="s">
        <v>37</v>
      </c>
      <c r="B21" s="8">
        <v>7</v>
      </c>
      <c r="C21" s="7" t="s">
        <v>38</v>
      </c>
      <c r="D21" s="8">
        <v>0</v>
      </c>
    </row>
    <row r="22" spans="1:4">
      <c r="A22" s="7" t="s">
        <v>39</v>
      </c>
      <c r="B22" s="8">
        <v>0</v>
      </c>
      <c r="C22" s="7" t="s">
        <v>40</v>
      </c>
      <c r="D22" s="8">
        <v>0</v>
      </c>
    </row>
    <row r="23" spans="1:4">
      <c r="A23" s="7" t="s">
        <v>41</v>
      </c>
      <c r="B23" s="8">
        <v>1762</v>
      </c>
      <c r="C23" s="7" t="s">
        <v>42</v>
      </c>
      <c r="D23" s="8">
        <v>0</v>
      </c>
    </row>
    <row r="24" spans="1:4">
      <c r="A24" s="7" t="s">
        <v>43</v>
      </c>
      <c r="B24" s="8">
        <v>0</v>
      </c>
      <c r="C24" s="7" t="s">
        <v>44</v>
      </c>
      <c r="D24" s="8">
        <v>0</v>
      </c>
    </row>
    <row r="25" spans="1:4">
      <c r="A25" s="7" t="s">
        <v>45</v>
      </c>
      <c r="B25" s="8">
        <v>0</v>
      </c>
      <c r="C25" s="7" t="s">
        <v>46</v>
      </c>
      <c r="D25" s="8">
        <v>0</v>
      </c>
    </row>
    <row r="26" spans="1:4">
      <c r="A26" s="7" t="s">
        <v>47</v>
      </c>
      <c r="B26" s="8">
        <v>0</v>
      </c>
      <c r="C26" s="7" t="s">
        <v>48</v>
      </c>
      <c r="D26" s="8">
        <v>0</v>
      </c>
    </row>
    <row r="27" spans="1:4">
      <c r="A27" s="7" t="s">
        <v>49</v>
      </c>
      <c r="B27" s="8">
        <v>1060</v>
      </c>
      <c r="C27" s="7" t="s">
        <v>50</v>
      </c>
      <c r="D27" s="8">
        <v>0</v>
      </c>
    </row>
    <row r="28" spans="1:4">
      <c r="A28" s="7" t="s">
        <v>51</v>
      </c>
      <c r="B28" s="8">
        <v>0</v>
      </c>
      <c r="C28" s="7" t="s">
        <v>52</v>
      </c>
      <c r="D28" s="8">
        <v>0</v>
      </c>
    </row>
    <row r="29" spans="1:4">
      <c r="A29" s="7" t="s">
        <v>53</v>
      </c>
      <c r="B29" s="8">
        <v>0</v>
      </c>
      <c r="C29" s="7" t="s">
        <v>54</v>
      </c>
      <c r="D29" s="8">
        <v>0</v>
      </c>
    </row>
    <row r="30" spans="1:4">
      <c r="A30" s="7" t="s">
        <v>55</v>
      </c>
      <c r="B30" s="8">
        <v>0</v>
      </c>
      <c r="C30" s="7" t="s">
        <v>56</v>
      </c>
      <c r="D30" s="8">
        <v>0</v>
      </c>
    </row>
    <row r="31" spans="1:4">
      <c r="A31" s="7" t="s">
        <v>57</v>
      </c>
      <c r="B31" s="8">
        <v>164</v>
      </c>
      <c r="C31" s="7" t="s">
        <v>58</v>
      </c>
      <c r="D31" s="8">
        <v>0</v>
      </c>
    </row>
    <row r="32" spans="1:4">
      <c r="A32" s="7" t="s">
        <v>59</v>
      </c>
      <c r="B32" s="8">
        <v>6339</v>
      </c>
      <c r="C32" s="7" t="s">
        <v>60</v>
      </c>
      <c r="D32" s="8">
        <v>0</v>
      </c>
    </row>
    <row r="33" spans="1:4">
      <c r="A33" s="7" t="s">
        <v>61</v>
      </c>
      <c r="B33" s="8">
        <v>0</v>
      </c>
      <c r="C33" s="7" t="s">
        <v>62</v>
      </c>
      <c r="D33" s="8">
        <v>0</v>
      </c>
    </row>
    <row r="34" spans="1:4">
      <c r="A34" s="7" t="s">
        <v>63</v>
      </c>
      <c r="B34" s="8">
        <v>140</v>
      </c>
      <c r="C34" s="7" t="s">
        <v>64</v>
      </c>
      <c r="D34" s="8">
        <v>0</v>
      </c>
    </row>
    <row r="35" spans="1:4">
      <c r="A35" s="7" t="s">
        <v>65</v>
      </c>
      <c r="B35" s="8">
        <v>5759</v>
      </c>
      <c r="C35" s="7" t="s">
        <v>66</v>
      </c>
      <c r="D35" s="8">
        <v>0</v>
      </c>
    </row>
    <row r="36" spans="1:4">
      <c r="A36" s="7" t="s">
        <v>67</v>
      </c>
      <c r="B36" s="8">
        <v>8407</v>
      </c>
      <c r="C36" s="7" t="s">
        <v>68</v>
      </c>
      <c r="D36" s="8">
        <v>0</v>
      </c>
    </row>
    <row r="37" spans="1:4">
      <c r="A37" s="7" t="s">
        <v>69</v>
      </c>
      <c r="B37" s="8">
        <v>0</v>
      </c>
      <c r="C37" s="7" t="s">
        <v>70</v>
      </c>
      <c r="D37" s="8">
        <v>0</v>
      </c>
    </row>
    <row r="38" spans="1:4">
      <c r="A38" s="7" t="s">
        <v>71</v>
      </c>
      <c r="B38" s="8">
        <v>0</v>
      </c>
      <c r="C38" s="7" t="s">
        <v>72</v>
      </c>
      <c r="D38" s="8">
        <v>0</v>
      </c>
    </row>
    <row r="39" spans="1:4">
      <c r="A39" s="7" t="s">
        <v>73</v>
      </c>
      <c r="B39" s="8">
        <v>1536</v>
      </c>
      <c r="C39" s="7" t="s">
        <v>74</v>
      </c>
      <c r="D39" s="8">
        <v>0</v>
      </c>
    </row>
    <row r="40" spans="1:4">
      <c r="A40" s="7" t="s">
        <v>75</v>
      </c>
      <c r="B40" s="8">
        <v>0</v>
      </c>
      <c r="C40" s="7" t="s">
        <v>76</v>
      </c>
      <c r="D40" s="8">
        <v>0</v>
      </c>
    </row>
    <row r="41" spans="1:4">
      <c r="A41" s="7" t="s">
        <v>77</v>
      </c>
      <c r="B41" s="8">
        <v>0</v>
      </c>
      <c r="C41" s="7" t="s">
        <v>78</v>
      </c>
      <c r="D41" s="8">
        <v>0</v>
      </c>
    </row>
    <row r="42" spans="1:4">
      <c r="A42" s="7" t="s">
        <v>79</v>
      </c>
      <c r="B42" s="8">
        <v>0</v>
      </c>
      <c r="C42" s="7" t="s">
        <v>80</v>
      </c>
      <c r="D42" s="8">
        <v>0</v>
      </c>
    </row>
    <row r="43" spans="1:4">
      <c r="A43" s="7" t="s">
        <v>81</v>
      </c>
      <c r="B43" s="8">
        <v>0</v>
      </c>
      <c r="C43" s="7" t="s">
        <v>82</v>
      </c>
      <c r="D43" s="8">
        <v>0</v>
      </c>
    </row>
    <row r="44" spans="1:4">
      <c r="A44" s="7" t="s">
        <v>83</v>
      </c>
      <c r="B44" s="8">
        <v>0</v>
      </c>
      <c r="C44" s="7" t="s">
        <v>84</v>
      </c>
      <c r="D44" s="8">
        <v>0</v>
      </c>
    </row>
    <row r="45" spans="1:4">
      <c r="A45" s="7" t="s">
        <v>85</v>
      </c>
      <c r="B45" s="8">
        <v>3762</v>
      </c>
      <c r="C45" s="7" t="s">
        <v>86</v>
      </c>
      <c r="D45" s="8">
        <v>0</v>
      </c>
    </row>
    <row r="46" spans="1:4">
      <c r="A46" s="7" t="s">
        <v>87</v>
      </c>
      <c r="B46" s="8">
        <v>0</v>
      </c>
      <c r="C46" s="7" t="s">
        <v>88</v>
      </c>
      <c r="D46" s="8">
        <v>0</v>
      </c>
    </row>
    <row r="47" spans="1:4">
      <c r="A47" s="7" t="s">
        <v>89</v>
      </c>
      <c r="B47" s="8">
        <v>0</v>
      </c>
      <c r="C47" s="7" t="s">
        <v>90</v>
      </c>
      <c r="D47" s="8">
        <v>0</v>
      </c>
    </row>
    <row r="48" spans="1:4">
      <c r="A48" s="7" t="s">
        <v>91</v>
      </c>
      <c r="B48" s="8">
        <v>0</v>
      </c>
      <c r="C48" s="7" t="s">
        <v>92</v>
      </c>
      <c r="D48" s="8">
        <v>0</v>
      </c>
    </row>
    <row r="49" spans="1:4">
      <c r="A49" s="7" t="s">
        <v>93</v>
      </c>
      <c r="B49" s="8">
        <v>89</v>
      </c>
      <c r="C49" s="7" t="s">
        <v>94</v>
      </c>
      <c r="D49" s="8">
        <v>0</v>
      </c>
    </row>
    <row r="50" spans="1:4">
      <c r="A50" s="5" t="s">
        <v>95</v>
      </c>
      <c r="B50" s="6">
        <f>SUM(B51:B71)</f>
        <v>19263</v>
      </c>
      <c r="C50" s="5" t="s">
        <v>96</v>
      </c>
      <c r="D50" s="6">
        <f>SUM(D51:D71)</f>
        <v>0</v>
      </c>
    </row>
    <row r="51" spans="1:4">
      <c r="A51" s="7" t="s">
        <v>97</v>
      </c>
      <c r="B51" s="8">
        <v>1252</v>
      </c>
      <c r="C51" s="7" t="s">
        <v>97</v>
      </c>
      <c r="D51" s="8">
        <v>0</v>
      </c>
    </row>
    <row r="52" spans="1:4">
      <c r="A52" s="7" t="s">
        <v>98</v>
      </c>
      <c r="B52" s="8">
        <v>0</v>
      </c>
      <c r="C52" s="7" t="s">
        <v>98</v>
      </c>
      <c r="D52" s="8">
        <v>0</v>
      </c>
    </row>
    <row r="53" spans="1:4">
      <c r="A53" s="7" t="s">
        <v>99</v>
      </c>
      <c r="B53" s="8">
        <v>0</v>
      </c>
      <c r="C53" s="7" t="s">
        <v>99</v>
      </c>
      <c r="D53" s="8">
        <v>0</v>
      </c>
    </row>
    <row r="54" spans="1:4">
      <c r="A54" s="7" t="s">
        <v>100</v>
      </c>
      <c r="B54" s="8">
        <v>0</v>
      </c>
      <c r="C54" s="7" t="s">
        <v>100</v>
      </c>
      <c r="D54" s="8">
        <v>0</v>
      </c>
    </row>
    <row r="55" spans="1:4">
      <c r="A55" s="7" t="s">
        <v>101</v>
      </c>
      <c r="B55" s="8">
        <v>811</v>
      </c>
      <c r="C55" s="7" t="s">
        <v>101</v>
      </c>
      <c r="D55" s="8">
        <v>0</v>
      </c>
    </row>
    <row r="56" spans="1:4">
      <c r="A56" s="7" t="s">
        <v>102</v>
      </c>
      <c r="B56" s="8">
        <v>257</v>
      </c>
      <c r="C56" s="7" t="s">
        <v>102</v>
      </c>
      <c r="D56" s="8">
        <v>0</v>
      </c>
    </row>
    <row r="57" spans="1:4">
      <c r="A57" s="7" t="s">
        <v>103</v>
      </c>
      <c r="B57" s="8">
        <v>781</v>
      </c>
      <c r="C57" s="7" t="s">
        <v>103</v>
      </c>
      <c r="D57" s="8">
        <v>0</v>
      </c>
    </row>
    <row r="58" spans="1:4">
      <c r="A58" s="7" t="s">
        <v>104</v>
      </c>
      <c r="B58" s="8">
        <v>1911</v>
      </c>
      <c r="C58" s="7" t="s">
        <v>104</v>
      </c>
      <c r="D58" s="8">
        <v>0</v>
      </c>
    </row>
    <row r="59" spans="1:4">
      <c r="A59" s="7" t="s">
        <v>105</v>
      </c>
      <c r="B59" s="8">
        <v>1455</v>
      </c>
      <c r="C59" s="7" t="s">
        <v>105</v>
      </c>
      <c r="D59" s="8">
        <v>0</v>
      </c>
    </row>
    <row r="60" spans="1:4">
      <c r="A60" s="7" t="s">
        <v>106</v>
      </c>
      <c r="B60" s="8">
        <v>115</v>
      </c>
      <c r="C60" s="7" t="s">
        <v>106</v>
      </c>
      <c r="D60" s="8">
        <v>0</v>
      </c>
    </row>
    <row r="61" spans="1:4">
      <c r="A61" s="7" t="s">
        <v>107</v>
      </c>
      <c r="B61" s="8">
        <v>1729</v>
      </c>
      <c r="C61" s="7" t="s">
        <v>107</v>
      </c>
      <c r="D61" s="8">
        <v>0</v>
      </c>
    </row>
    <row r="62" spans="1:4">
      <c r="A62" s="7" t="s">
        <v>108</v>
      </c>
      <c r="B62" s="8">
        <v>6061</v>
      </c>
      <c r="C62" s="7" t="s">
        <v>108</v>
      </c>
      <c r="D62" s="8">
        <v>0</v>
      </c>
    </row>
    <row r="63" spans="1:4">
      <c r="A63" s="7" t="s">
        <v>109</v>
      </c>
      <c r="B63" s="8">
        <v>10</v>
      </c>
      <c r="C63" s="7" t="s">
        <v>109</v>
      </c>
      <c r="D63" s="8">
        <v>0</v>
      </c>
    </row>
    <row r="64" spans="1:4">
      <c r="A64" s="7" t="s">
        <v>110</v>
      </c>
      <c r="B64" s="8">
        <v>66</v>
      </c>
      <c r="C64" s="7" t="s">
        <v>110</v>
      </c>
      <c r="D64" s="8">
        <v>0</v>
      </c>
    </row>
    <row r="65" spans="1:4">
      <c r="A65" s="7" t="s">
        <v>111</v>
      </c>
      <c r="B65" s="8">
        <v>5</v>
      </c>
      <c r="C65" s="7" t="s">
        <v>111</v>
      </c>
      <c r="D65" s="8">
        <v>0</v>
      </c>
    </row>
    <row r="66" spans="1:4">
      <c r="A66" s="7" t="s">
        <v>112</v>
      </c>
      <c r="B66" s="8">
        <v>19</v>
      </c>
      <c r="C66" s="7" t="s">
        <v>112</v>
      </c>
      <c r="D66" s="8">
        <v>0</v>
      </c>
    </row>
    <row r="67" spans="1:4">
      <c r="A67" s="7" t="s">
        <v>113</v>
      </c>
      <c r="B67" s="8">
        <v>167</v>
      </c>
      <c r="C67" s="7" t="s">
        <v>113</v>
      </c>
      <c r="D67" s="8">
        <v>0</v>
      </c>
    </row>
    <row r="68" spans="1:4">
      <c r="A68" s="7" t="s">
        <v>114</v>
      </c>
      <c r="B68" s="8">
        <v>4583</v>
      </c>
      <c r="C68" s="7" t="s">
        <v>114</v>
      </c>
      <c r="D68" s="8">
        <v>0</v>
      </c>
    </row>
    <row r="69" spans="1:4">
      <c r="A69" s="7" t="s">
        <v>115</v>
      </c>
      <c r="B69" s="8">
        <v>1</v>
      </c>
      <c r="C69" s="7" t="s">
        <v>115</v>
      </c>
      <c r="D69" s="8">
        <v>0</v>
      </c>
    </row>
    <row r="70" spans="1:4">
      <c r="A70" s="7" t="s">
        <v>116</v>
      </c>
      <c r="B70" s="8">
        <v>40</v>
      </c>
      <c r="C70" s="7" t="s">
        <v>116</v>
      </c>
      <c r="D70" s="8">
        <v>0</v>
      </c>
    </row>
    <row r="71" spans="1:4">
      <c r="A71" s="7" t="s">
        <v>117</v>
      </c>
      <c r="B71" s="8">
        <v>0</v>
      </c>
      <c r="C71" s="7" t="s">
        <v>118</v>
      </c>
      <c r="D71" s="8">
        <v>0</v>
      </c>
    </row>
    <row r="72" spans="1:4">
      <c r="A72" s="5" t="s">
        <v>119</v>
      </c>
      <c r="B72" s="6">
        <f>SUM(B73:B74)</f>
        <v>0</v>
      </c>
      <c r="C72" s="5" t="s">
        <v>120</v>
      </c>
      <c r="D72" s="6">
        <f>SUM(D73:D74)</f>
        <v>6755</v>
      </c>
    </row>
    <row r="73" spans="1:4">
      <c r="A73" s="7" t="s">
        <v>121</v>
      </c>
      <c r="B73" s="8">
        <v>0</v>
      </c>
      <c r="C73" s="7" t="s">
        <v>122</v>
      </c>
      <c r="D73" s="8">
        <v>0</v>
      </c>
    </row>
    <row r="74" spans="1:4">
      <c r="A74" s="7" t="s">
        <v>123</v>
      </c>
      <c r="B74" s="8">
        <v>0</v>
      </c>
      <c r="C74" s="7" t="s">
        <v>124</v>
      </c>
      <c r="D74" s="8">
        <v>6755</v>
      </c>
    </row>
    <row r="75" spans="1:4">
      <c r="A75" s="5" t="s">
        <v>125</v>
      </c>
      <c r="B75" s="9">
        <v>0</v>
      </c>
      <c r="C75" s="7"/>
      <c r="D75" s="10"/>
    </row>
    <row r="76" spans="1:4">
      <c r="A76" s="5" t="s">
        <v>126</v>
      </c>
      <c r="B76" s="9">
        <v>132</v>
      </c>
      <c r="C76" s="7"/>
      <c r="D76" s="10"/>
    </row>
    <row r="77" spans="1:4">
      <c r="A77" s="5" t="s">
        <v>127</v>
      </c>
      <c r="B77" s="6">
        <f>SUM(B78:B81)</f>
        <v>623</v>
      </c>
      <c r="C77" s="5" t="s">
        <v>128</v>
      </c>
      <c r="D77" s="11">
        <v>0</v>
      </c>
    </row>
    <row r="78" spans="1:4">
      <c r="A78" s="7" t="s">
        <v>129</v>
      </c>
      <c r="B78" s="11">
        <v>115</v>
      </c>
      <c r="C78" s="7"/>
      <c r="D78" s="10"/>
    </row>
    <row r="79" spans="1:4">
      <c r="A79" s="7" t="s">
        <v>130</v>
      </c>
      <c r="B79" s="11">
        <v>0</v>
      </c>
      <c r="C79" s="7"/>
      <c r="D79" s="10"/>
    </row>
    <row r="80" spans="1:4">
      <c r="A80" s="7" t="s">
        <v>131</v>
      </c>
      <c r="B80" s="11">
        <v>0</v>
      </c>
      <c r="C80" s="7"/>
      <c r="D80" s="10"/>
    </row>
    <row r="81" spans="1:4">
      <c r="A81" s="7" t="s">
        <v>132</v>
      </c>
      <c r="B81" s="11">
        <v>508</v>
      </c>
      <c r="C81" s="7"/>
      <c r="D81" s="10"/>
    </row>
    <row r="82" spans="1:4">
      <c r="A82" s="5" t="s">
        <v>133</v>
      </c>
      <c r="B82" s="6">
        <f>B83</f>
        <v>0</v>
      </c>
      <c r="C82" s="5" t="s">
        <v>134</v>
      </c>
      <c r="D82" s="6">
        <f>D83</f>
        <v>1551</v>
      </c>
    </row>
    <row r="83" spans="1:4">
      <c r="A83" s="5" t="s">
        <v>135</v>
      </c>
      <c r="B83" s="6">
        <f>B84</f>
        <v>0</v>
      </c>
      <c r="C83" s="5" t="s">
        <v>136</v>
      </c>
      <c r="D83" s="6">
        <f>SUM(D84:D87)</f>
        <v>1551</v>
      </c>
    </row>
    <row r="84" spans="1:4">
      <c r="A84" s="5" t="s">
        <v>137</v>
      </c>
      <c r="B84" s="6">
        <f>SUM(B85:B88)</f>
        <v>0</v>
      </c>
      <c r="C84" s="7" t="s">
        <v>138</v>
      </c>
      <c r="D84" s="11">
        <v>1551</v>
      </c>
    </row>
    <row r="85" spans="1:4">
      <c r="A85" s="7" t="s">
        <v>139</v>
      </c>
      <c r="B85" s="11">
        <v>0</v>
      </c>
      <c r="C85" s="7" t="s">
        <v>140</v>
      </c>
      <c r="D85" s="11">
        <v>0</v>
      </c>
    </row>
    <row r="86" spans="1:4">
      <c r="A86" s="7" t="s">
        <v>141</v>
      </c>
      <c r="B86" s="11">
        <v>0</v>
      </c>
      <c r="C86" s="7" t="s">
        <v>142</v>
      </c>
      <c r="D86" s="11">
        <v>0</v>
      </c>
    </row>
    <row r="87" spans="1:4">
      <c r="A87" s="7" t="s">
        <v>143</v>
      </c>
      <c r="B87" s="11">
        <v>0</v>
      </c>
      <c r="C87" s="7" t="s">
        <v>144</v>
      </c>
      <c r="D87" s="11">
        <v>0</v>
      </c>
    </row>
    <row r="88" spans="1:4">
      <c r="A88" s="7" t="s">
        <v>145</v>
      </c>
      <c r="B88" s="11">
        <v>0</v>
      </c>
      <c r="C88" s="7"/>
      <c r="D88" s="10"/>
    </row>
    <row r="89" spans="1:4">
      <c r="A89" s="5" t="s">
        <v>146</v>
      </c>
      <c r="B89" s="6">
        <f>B90</f>
        <v>3450</v>
      </c>
      <c r="C89" s="5" t="s">
        <v>147</v>
      </c>
      <c r="D89" s="6">
        <f>SUM(D90:D93)</f>
        <v>0</v>
      </c>
    </row>
    <row r="90" spans="1:4">
      <c r="A90" s="5" t="s">
        <v>148</v>
      </c>
      <c r="B90" s="6">
        <f>SUM(B91:B94)</f>
        <v>3450</v>
      </c>
      <c r="C90" s="7" t="s">
        <v>149</v>
      </c>
      <c r="D90" s="8">
        <v>0</v>
      </c>
    </row>
    <row r="91" spans="1:4">
      <c r="A91" s="7" t="s">
        <v>150</v>
      </c>
      <c r="B91" s="8">
        <v>3450</v>
      </c>
      <c r="C91" s="7" t="s">
        <v>151</v>
      </c>
      <c r="D91" s="8">
        <v>0</v>
      </c>
    </row>
    <row r="92" spans="1:4">
      <c r="A92" s="7" t="s">
        <v>152</v>
      </c>
      <c r="B92" s="8">
        <v>0</v>
      </c>
      <c r="C92" s="7" t="s">
        <v>153</v>
      </c>
      <c r="D92" s="8">
        <v>0</v>
      </c>
    </row>
    <row r="93" spans="1:4">
      <c r="A93" s="7" t="s">
        <v>154</v>
      </c>
      <c r="B93" s="8">
        <v>0</v>
      </c>
      <c r="C93" s="7" t="s">
        <v>155</v>
      </c>
      <c r="D93" s="8">
        <v>0</v>
      </c>
    </row>
    <row r="94" spans="1:4">
      <c r="A94" s="7" t="s">
        <v>156</v>
      </c>
      <c r="B94" s="8">
        <v>0</v>
      </c>
      <c r="C94" s="7"/>
      <c r="D94" s="10"/>
    </row>
    <row r="95" spans="1:4">
      <c r="A95" s="5" t="s">
        <v>157</v>
      </c>
      <c r="B95" s="8">
        <v>0</v>
      </c>
      <c r="C95" s="5" t="s">
        <v>158</v>
      </c>
      <c r="D95" s="11">
        <v>0</v>
      </c>
    </row>
    <row r="96" spans="1:4">
      <c r="A96" s="5" t="s">
        <v>159</v>
      </c>
      <c r="B96" s="9">
        <v>0</v>
      </c>
      <c r="C96" s="5" t="s">
        <v>160</v>
      </c>
      <c r="D96" s="11">
        <v>0</v>
      </c>
    </row>
    <row r="97" spans="1:4">
      <c r="A97" s="5" t="s">
        <v>161</v>
      </c>
      <c r="B97" s="8">
        <v>0</v>
      </c>
      <c r="C97" s="5" t="s">
        <v>162</v>
      </c>
      <c r="D97" s="11">
        <v>0</v>
      </c>
    </row>
    <row r="98" spans="1:4">
      <c r="A98" s="5" t="s">
        <v>163</v>
      </c>
      <c r="B98" s="11">
        <v>7900</v>
      </c>
      <c r="C98" s="5" t="s">
        <v>164</v>
      </c>
      <c r="D98" s="11">
        <v>0</v>
      </c>
    </row>
    <row r="99" spans="1:4">
      <c r="A99" s="5" t="s">
        <v>165</v>
      </c>
      <c r="B99" s="6">
        <f>SUM(B100:B102)</f>
        <v>0</v>
      </c>
      <c r="C99" s="5" t="s">
        <v>166</v>
      </c>
      <c r="D99" s="6">
        <f>SUM(D100:D102)</f>
        <v>0</v>
      </c>
    </row>
    <row r="100" spans="1:4">
      <c r="A100" s="7" t="s">
        <v>167</v>
      </c>
      <c r="B100" s="9">
        <v>0</v>
      </c>
      <c r="C100" s="7" t="s">
        <v>168</v>
      </c>
      <c r="D100" s="9">
        <v>0</v>
      </c>
    </row>
    <row r="101" spans="1:4">
      <c r="A101" s="7" t="s">
        <v>169</v>
      </c>
      <c r="B101" s="8">
        <v>0</v>
      </c>
      <c r="C101" s="7" t="s">
        <v>170</v>
      </c>
      <c r="D101" s="8">
        <v>0</v>
      </c>
    </row>
    <row r="102" spans="1:4">
      <c r="A102" s="7" t="s">
        <v>171</v>
      </c>
      <c r="B102" s="8">
        <v>0</v>
      </c>
      <c r="C102" s="7" t="s">
        <v>172</v>
      </c>
      <c r="D102" s="8">
        <v>0</v>
      </c>
    </row>
    <row r="103" spans="1:4">
      <c r="A103" s="5" t="s">
        <v>173</v>
      </c>
      <c r="B103" s="8">
        <v>0</v>
      </c>
      <c r="C103" s="5" t="s">
        <v>174</v>
      </c>
      <c r="D103" s="8">
        <v>0</v>
      </c>
    </row>
    <row r="104" spans="1:4">
      <c r="A104" s="5" t="s">
        <v>175</v>
      </c>
      <c r="B104" s="8">
        <v>0</v>
      </c>
      <c r="C104" s="5" t="s">
        <v>176</v>
      </c>
      <c r="D104" s="8">
        <v>0</v>
      </c>
    </row>
    <row r="105" spans="1:4">
      <c r="A105" s="7"/>
      <c r="B105" s="10"/>
      <c r="C105" s="5" t="s">
        <v>177</v>
      </c>
      <c r="D105" s="11">
        <v>0</v>
      </c>
    </row>
    <row r="106" spans="1:4">
      <c r="A106" s="7"/>
      <c r="B106" s="10"/>
      <c r="C106" s="5" t="s">
        <v>178</v>
      </c>
      <c r="D106" s="6">
        <f>B109-D5-D6-D72-D77-D82-D89-D95-D96-D97-D98-D99-D103-D104-D105</f>
        <v>4243</v>
      </c>
    </row>
    <row r="107" spans="1:4">
      <c r="A107" s="7"/>
      <c r="B107" s="10"/>
      <c r="C107" s="5" t="s">
        <v>179</v>
      </c>
      <c r="D107" s="11">
        <v>4243</v>
      </c>
    </row>
    <row r="108" spans="1:4">
      <c r="A108" s="7"/>
      <c r="B108" s="10"/>
      <c r="C108" s="5" t="s">
        <v>180</v>
      </c>
      <c r="D108" s="6">
        <f>D106-D107</f>
        <v>0</v>
      </c>
    </row>
    <row r="109" spans="1:4">
      <c r="A109" s="4" t="s">
        <v>181</v>
      </c>
      <c r="B109" s="6">
        <f>SUM(B5:B6,B72,B75:B77,B82,B89,B95:B99,B103:B104)</f>
        <v>126927</v>
      </c>
      <c r="C109" s="4" t="s">
        <v>182</v>
      </c>
      <c r="D109" s="6">
        <f>SUM(D5:D6,D72,D77,D82,D89,D95:D99,D103:D106)</f>
        <v>126927</v>
      </c>
    </row>
  </sheetData>
  <mergeCells count="3">
    <mergeCell ref="A1:D1"/>
    <mergeCell ref="A2:D2"/>
    <mergeCell ref="A3:D3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2021-11-15T09:27:32Z</dcterms:modified>
</cp:coreProperties>
</file>