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<sst xmlns="http://schemas.openxmlformats.org/spreadsheetml/2006/main" count="56" uniqueCount="31">
  <si>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2021年1-10月衡阳市各县市区主要经济指标</t>
  </si>
  <si>
    <t>制表单位：衡阳市统计局</t>
  </si>
  <si>
    <t>县市区</t>
  </si>
  <si>
    <t>GDP(三季度)</t>
  </si>
  <si>
    <t>规模工业增加值</t>
  </si>
  <si>
    <t>固定资产投资</t>
  </si>
  <si>
    <t>社会消费品零售总额</t>
  </si>
  <si>
    <t>地方一般公共预算收入</t>
  </si>
  <si>
    <t>地方税收收入</t>
  </si>
  <si>
    <t>增速(%)</t>
  </si>
  <si>
    <t>排名</t>
  </si>
  <si>
    <t>绝对额
（亿元）</t>
  </si>
  <si>
    <t>全　市</t>
  </si>
  <si>
    <t>－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</si>
  <si>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</si>
  <si>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</si>
  <si>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</si>
  <si>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</si>
  <si>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</si>
  <si>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</si>
  <si>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</si>
  <si>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</si>
  <si>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</si>
  <si>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</si>
  <si>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</si>
  <si>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</si>
  <si>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</si>
  <si>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白沙工业园</t>
  </si>
  <si>
    <t>-</t>
  </si>
  <si>
    <t>松木经开区</t>
  </si>
  <si>
    <t>注：雁峰、石鼓、蒸湘不包括园区。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</si>
</sst>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sz val="11"/>
      <color theme="1"/>
      <name val="宋体"/>
      <family val="0"/>
    </font>
    <font>
      <sz val="18"/>
      <color theme="1"/>
      <name val="黑体"/>
      <family val="3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0" borderId="0">
      <alignment vertical="center"/>
      <protection/>
    </xf>
    <xf numFmtId="0" fontId="27" fillId="3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</cellStyleXfs>
  <cellXfs count="8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6" fillId="0" borderId="10" xfId="19" applyFont="1" applyFill="1" applyBorder="1" applyAlignment="1">
      <alignment horizontal="center" vertical="center"/>
      <protection/>
    </xf>
    <xf numFmtId="0" fontId="40" fillId="0" borderId="11" xfId="0" applyFont="1" applyBorder="1" applyAlignment="1">
      <alignment horizontal="center" vertical="center"/>
    </xf>
    <xf numFmtId="0" fontId="46" fillId="0" borderId="12" xfId="19" applyFont="1" applyFill="1" applyBorder="1" applyAlignment="1">
      <alignment horizontal="center" vertical="center" wrapText="1"/>
      <protection/>
    </xf>
    <xf numFmtId="0" fontId="46" fillId="0" borderId="12" xfId="19" applyFont="1" applyFill="1" applyBorder="1" applyAlignment="1">
      <alignment horizontal="center" vertical="center"/>
      <protection/>
    </xf>
    <xf numFmtId="0" fontId="46" fillId="0" borderId="12" xfId="19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7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77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176" fontId="47" fillId="33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7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7" fontId="47" fillId="0" borderId="16" xfId="0" applyNumberFormat="1" applyFont="1" applyBorder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77" fontId="47" fillId="0" borderId="18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NumberFormat="1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0" fontId="47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45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horizontal="center" vertical="center"/>
    </xf>
    <xf numFmtId="0" fontId="46" fillId="0" borderId="20" xfId="19" applyFont="1" applyFill="1" applyBorder="1" applyAlignment="1">
      <alignment horizontal="center" vertical="center"/>
      <protection/>
    </xf>
    <xf numFmtId="176" fontId="46" fillId="0" borderId="20" xfId="19" applyNumberFormat="1" applyFont="1" applyFill="1" applyBorder="1" applyAlignment="1">
      <alignment horizontal="center" vertical="center"/>
      <protection/>
    </xf>
    <xf numFmtId="177" fontId="46" fillId="0" borderId="21" xfId="19" applyNumberFormat="1" applyFont="1" applyFill="1" applyBorder="1" applyAlignment="1">
      <alignment horizontal="center" vertical="center"/>
      <protection/>
    </xf>
    <xf numFmtId="178" fontId="46" fillId="0" borderId="21" xfId="19" applyNumberFormat="1" applyFont="1" applyFill="1" applyBorder="1" applyAlignment="1">
      <alignment horizontal="center" vertical="center"/>
      <protection/>
    </xf>
    <xf numFmtId="0" fontId="46" fillId="0" borderId="22" xfId="19" applyFont="1" applyFill="1" applyBorder="1" applyAlignment="1">
      <alignment horizontal="center" vertical="center"/>
      <protection/>
    </xf>
    <xf numFmtId="176" fontId="46" fillId="0" borderId="22" xfId="19" applyNumberFormat="1" applyFont="1" applyFill="1" applyBorder="1" applyAlignment="1">
      <alignment horizontal="center" vertical="center" wrapText="1"/>
      <protection/>
    </xf>
    <xf numFmtId="177" fontId="46" fillId="0" borderId="22" xfId="19" applyNumberFormat="1" applyFont="1" applyFill="1" applyBorder="1" applyAlignment="1">
      <alignment horizontal="center" vertical="center"/>
      <protection/>
    </xf>
    <xf numFmtId="178" fontId="46" fillId="0" borderId="22" xfId="19" applyNumberFormat="1" applyFont="1" applyFill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78" fontId="1" fillId="0" borderId="22" xfId="65" applyNumberFormat="1" applyFont="1" applyFill="1" applyBorder="1" applyAlignment="1">
      <alignment horizontal="center" vertical="center"/>
      <protection/>
    </xf>
    <xf numFmtId="176" fontId="1" fillId="0" borderId="22" xfId="65" applyNumberFormat="1" applyFont="1" applyFill="1" applyBorder="1" applyAlignment="1">
      <alignment horizontal="center" vertical="center"/>
      <protection/>
    </xf>
    <xf numFmtId="177" fontId="1" fillId="0" borderId="22" xfId="65" applyNumberFormat="1" applyFont="1" applyFill="1" applyBorder="1" applyAlignment="1">
      <alignment horizontal="center" vertical="center"/>
      <protection/>
    </xf>
    <xf numFmtId="178" fontId="1" fillId="33" borderId="22" xfId="65" applyNumberFormat="1" applyFont="1" applyFill="1" applyBorder="1" applyAlignment="1">
      <alignment horizontal="center" vertical="center"/>
      <protection/>
    </xf>
    <xf numFmtId="176" fontId="1" fillId="33" borderId="22" xfId="65" applyNumberFormat="1" applyFont="1" applyFill="1" applyBorder="1" applyAlignment="1">
      <alignment horizontal="center" vertical="center"/>
      <protection/>
    </xf>
    <xf numFmtId="177" fontId="1" fillId="33" borderId="22" xfId="65" applyNumberFormat="1" applyFont="1" applyFill="1" applyBorder="1" applyAlignment="1">
      <alignment horizontal="center" vertical="center"/>
      <protection/>
    </xf>
    <xf numFmtId="0" fontId="47" fillId="33" borderId="22" xfId="0" applyFont="1" applyFill="1" applyBorder="1" applyAlignment="1">
      <alignment horizontal="center" vertical="center"/>
    </xf>
    <xf numFmtId="178" fontId="1" fillId="0" borderId="23" xfId="65" applyNumberFormat="1" applyFont="1" applyFill="1" applyBorder="1" applyAlignment="1">
      <alignment horizontal="center" vertical="center"/>
      <protection/>
    </xf>
    <xf numFmtId="176" fontId="1" fillId="0" borderId="23" xfId="65" applyNumberFormat="1" applyFont="1" applyFill="1" applyBorder="1" applyAlignment="1">
      <alignment horizontal="center" vertical="center"/>
      <protection/>
    </xf>
    <xf numFmtId="177" fontId="1" fillId="0" borderId="23" xfId="65" applyNumberFormat="1" applyFont="1" applyFill="1" applyBorder="1" applyAlignment="1">
      <alignment horizontal="center" vertical="center"/>
      <protection/>
    </xf>
    <xf numFmtId="0" fontId="47" fillId="0" borderId="23" xfId="0" applyFont="1" applyBorder="1" applyAlignment="1">
      <alignment horizontal="center" vertical="center"/>
    </xf>
    <xf numFmtId="178" fontId="1" fillId="0" borderId="20" xfId="65" applyNumberFormat="1" applyFont="1" applyFill="1" applyBorder="1" applyAlignment="1">
      <alignment horizontal="center" vertical="center"/>
      <protection/>
    </xf>
    <xf numFmtId="176" fontId="1" fillId="0" borderId="20" xfId="65" applyNumberFormat="1" applyFont="1" applyFill="1" applyBorder="1" applyAlignment="1">
      <alignment horizontal="center" vertical="center"/>
      <protection/>
    </xf>
    <xf numFmtId="177" fontId="1" fillId="0" borderId="20" xfId="65" applyNumberFormat="1" applyFont="1" applyFill="1" applyBorder="1" applyAlignment="1">
      <alignment horizontal="center" vertical="center"/>
      <protection/>
    </xf>
    <xf numFmtId="0" fontId="47" fillId="0" borderId="20" xfId="0" applyFont="1" applyBorder="1" applyAlignment="1">
      <alignment horizontal="center" vertical="center"/>
    </xf>
    <xf numFmtId="178" fontId="1" fillId="0" borderId="24" xfId="65" applyNumberFormat="1" applyFont="1" applyFill="1" applyBorder="1" applyAlignment="1">
      <alignment horizontal="center" vertical="center"/>
      <protection/>
    </xf>
    <xf numFmtId="176" fontId="1" fillId="0" borderId="24" xfId="65" applyNumberFormat="1" applyFont="1" applyFill="1" applyBorder="1" applyAlignment="1">
      <alignment horizontal="center" vertical="center"/>
      <protection/>
    </xf>
    <xf numFmtId="177" fontId="1" fillId="0" borderId="24" xfId="65" applyNumberFormat="1" applyFont="1" applyFill="1" applyBorder="1" applyAlignment="1">
      <alignment horizontal="center" vertical="center"/>
      <protection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176" fontId="47" fillId="0" borderId="25" xfId="0" applyNumberFormat="1" applyFont="1" applyBorder="1" applyAlignment="1">
      <alignment horizontal="center" vertical="center"/>
    </xf>
    <xf numFmtId="177" fontId="47" fillId="0" borderId="25" xfId="0" applyNumberFormat="1" applyFont="1" applyBorder="1" applyAlignment="1">
      <alignment horizontal="center" vertical="center"/>
    </xf>
    <xf numFmtId="176" fontId="47" fillId="0" borderId="22" xfId="0" applyNumberFormat="1" applyFont="1" applyBorder="1" applyAlignment="1">
      <alignment horizontal="center" vertical="center"/>
    </xf>
    <xf numFmtId="177" fontId="47" fillId="0" borderId="22" xfId="0" applyNumberFormat="1" applyFont="1" applyBorder="1" applyAlignment="1">
      <alignment horizontal="center" vertical="center"/>
    </xf>
    <xf numFmtId="176" fontId="47" fillId="0" borderId="24" xfId="0" applyNumberFormat="1" applyFont="1" applyBorder="1" applyAlignment="1">
      <alignment horizontal="center" vertical="center"/>
    </xf>
    <xf numFmtId="177" fontId="47" fillId="0" borderId="2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0,0_x000d__x000a_NA_x000d__x000a_ 3 2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2011年4月收入预计数" xfId="63"/>
    <cellStyle name="60% - 强调文字颜色 6" xfId="64"/>
    <cellStyle name="常规_复件 月报-2005-01 2 2 2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workbookViewId="0" topLeftCell="A1">
      <pane xSplit="1" topLeftCell="B1" activePane="topRight" state="frozen"/>
      <selection pane="topRight" activeCell="F4" sqref="F4"/>
    </sheetView>
  </sheetViews>
  <sheetFormatPr defaultColWidth="9.00390625" defaultRowHeight="15"/>
  <cols>
    <col min="1" max="1" width="10.8515625" style="0" customWidth="1"/>
    <col min="2" max="10" width="11.140625" style="0" customWidth="1"/>
    <col min="11" max="11" width="11.140625" style="1" customWidth="1"/>
    <col min="12" max="12" width="11.140625" style="2" customWidth="1"/>
    <col min="13" max="13" width="11.140625" style="3" customWidth="1"/>
    <col min="14" max="16" width="11.140625" style="0" customWidth="1"/>
  </cols>
  <sheetData>
    <row r="1" spans="1:16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3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43"/>
      <c r="L2" s="44"/>
      <c r="M2" s="45"/>
    </row>
    <row r="3" spans="1:16" ht="34.5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8"/>
      <c r="H3" s="8" t="s">
        <v>6</v>
      </c>
      <c r="I3" s="8"/>
      <c r="J3" s="46"/>
      <c r="K3" s="47" t="s">
        <v>7</v>
      </c>
      <c r="L3" s="48"/>
      <c r="M3" s="49"/>
      <c r="N3" s="8" t="s">
        <v>8</v>
      </c>
      <c r="O3" s="8"/>
      <c r="P3" s="46"/>
    </row>
    <row r="4" spans="1:16" ht="33" customHeight="1">
      <c r="A4" s="9"/>
      <c r="B4" s="10" t="s">
        <v>9</v>
      </c>
      <c r="C4" s="11" t="s">
        <v>10</v>
      </c>
      <c r="D4" s="10" t="s">
        <v>9</v>
      </c>
      <c r="E4" s="11" t="s">
        <v>10</v>
      </c>
      <c r="F4" s="10" t="s">
        <v>9</v>
      </c>
      <c r="G4" s="11" t="s">
        <v>10</v>
      </c>
      <c r="H4" s="12" t="s">
        <v>11</v>
      </c>
      <c r="I4" s="10" t="s">
        <v>9</v>
      </c>
      <c r="J4" s="50" t="s">
        <v>10</v>
      </c>
      <c r="K4" s="51" t="s">
        <v>11</v>
      </c>
      <c r="L4" s="52" t="s">
        <v>9</v>
      </c>
      <c r="M4" s="53" t="s">
        <v>10</v>
      </c>
      <c r="N4" s="12" t="s">
        <v>11</v>
      </c>
      <c r="O4" s="10" t="s">
        <v>9</v>
      </c>
      <c r="P4" s="50" t="s">
        <v>10</v>
      </c>
    </row>
    <row r="5" spans="1:16" ht="27" customHeight="1">
      <c r="A5" s="13" t="s">
        <v>12</v>
      </c>
      <c r="B5" s="14">
        <v>9</v>
      </c>
      <c r="C5" s="15" t="s">
        <v>13</v>
      </c>
      <c r="D5" s="14">
        <v>9.4</v>
      </c>
      <c r="E5" s="15" t="s">
        <v>13</v>
      </c>
      <c r="F5" s="14">
        <v>12.2</v>
      </c>
      <c r="G5" s="15" t="s">
        <v>13</v>
      </c>
      <c r="H5" s="16">
        <v>1476.11162086417</v>
      </c>
      <c r="I5" s="14">
        <v>16.6</v>
      </c>
      <c r="J5" s="54" t="s">
        <v>13</v>
      </c>
      <c r="K5" s="55">
        <v>132.84</v>
      </c>
      <c r="L5" s="56">
        <v>13.21</v>
      </c>
      <c r="M5" s="57" t="s">
        <v>13</v>
      </c>
      <c r="N5" s="16">
        <v>90.7</v>
      </c>
      <c r="O5" s="14">
        <v>10.39</v>
      </c>
      <c r="P5" s="58" t="s">
        <v>13</v>
      </c>
    </row>
    <row r="6" spans="1:16" ht="27" customHeight="1">
      <c r="A6" s="13" t="s">
        <v>14</v>
      </c>
      <c r="B6" s="14">
        <v>8.1</v>
      </c>
      <c r="C6" s="15">
        <f aca="true" t="shared" si="0" ref="C6:C10">RANK(B6,$B$6:$B$10)</f>
        <v>5</v>
      </c>
      <c r="D6" s="14">
        <v>7</v>
      </c>
      <c r="E6" s="15">
        <f aca="true" t="shared" si="1" ref="E6:E10">RANK(D6,$D$6:$D$10)</f>
        <v>4</v>
      </c>
      <c r="F6" s="14">
        <v>-4.8</v>
      </c>
      <c r="G6" s="15">
        <f aca="true" t="shared" si="2" ref="G6:G10">RANK(F6,$F$6:$F$10)</f>
        <v>5</v>
      </c>
      <c r="H6" s="16">
        <v>113.199413951498</v>
      </c>
      <c r="I6" s="14">
        <v>16.6</v>
      </c>
      <c r="J6" s="59">
        <f aca="true" t="shared" si="3" ref="J6:J10">RANK(I6,I$6:I$10)</f>
        <v>2</v>
      </c>
      <c r="K6" s="60">
        <v>2.32</v>
      </c>
      <c r="L6" s="61">
        <v>4.9</v>
      </c>
      <c r="M6" s="59">
        <f aca="true" t="shared" si="4" ref="M6:M10">RANK(L6,L$6:L$10)</f>
        <v>4</v>
      </c>
      <c r="N6" s="16">
        <v>5.67</v>
      </c>
      <c r="O6" s="14">
        <v>13.02</v>
      </c>
      <c r="P6" s="58">
        <f aca="true" t="shared" si="5" ref="P6:P10">RANK(O6,$O$6:$O$10)</f>
        <v>3</v>
      </c>
    </row>
    <row r="7" spans="1:16" ht="27" customHeight="1">
      <c r="A7" s="13" t="s">
        <v>15</v>
      </c>
      <c r="B7" s="14">
        <v>10</v>
      </c>
      <c r="C7" s="15">
        <f t="shared" si="0"/>
        <v>1</v>
      </c>
      <c r="D7" s="14">
        <v>16.5</v>
      </c>
      <c r="E7" s="15">
        <f t="shared" si="1"/>
        <v>1</v>
      </c>
      <c r="F7" s="14">
        <v>8.7</v>
      </c>
      <c r="G7" s="15">
        <f t="shared" si="2"/>
        <v>4</v>
      </c>
      <c r="H7" s="16">
        <v>116.069892984195</v>
      </c>
      <c r="I7" s="14">
        <v>16.4</v>
      </c>
      <c r="J7" s="59">
        <f t="shared" si="3"/>
        <v>5</v>
      </c>
      <c r="K7" s="60">
        <v>3.18</v>
      </c>
      <c r="L7" s="61">
        <v>7.61</v>
      </c>
      <c r="M7" s="59">
        <f t="shared" si="4"/>
        <v>3</v>
      </c>
      <c r="N7" s="16">
        <v>7.76</v>
      </c>
      <c r="O7" s="14">
        <v>11.1</v>
      </c>
      <c r="P7" s="58">
        <f t="shared" si="5"/>
        <v>4</v>
      </c>
    </row>
    <row r="8" spans="1:16" ht="27" customHeight="1">
      <c r="A8" s="13" t="s">
        <v>16</v>
      </c>
      <c r="B8" s="14">
        <v>9.7</v>
      </c>
      <c r="C8" s="15">
        <f t="shared" si="0"/>
        <v>3</v>
      </c>
      <c r="D8" s="14">
        <v>8.6</v>
      </c>
      <c r="E8" s="15">
        <f t="shared" si="1"/>
        <v>2</v>
      </c>
      <c r="F8" s="14">
        <v>12</v>
      </c>
      <c r="G8" s="15">
        <f t="shared" si="2"/>
        <v>3</v>
      </c>
      <c r="H8" s="16">
        <v>195.866851842049</v>
      </c>
      <c r="I8" s="14">
        <v>16.5</v>
      </c>
      <c r="J8" s="59">
        <f t="shared" si="3"/>
        <v>3</v>
      </c>
      <c r="K8" s="60">
        <v>2.72</v>
      </c>
      <c r="L8" s="61">
        <v>2.77</v>
      </c>
      <c r="M8" s="59">
        <f t="shared" si="4"/>
        <v>5</v>
      </c>
      <c r="N8" s="16">
        <v>6.69</v>
      </c>
      <c r="O8" s="14">
        <v>5.44</v>
      </c>
      <c r="P8" s="58">
        <f t="shared" si="5"/>
        <v>5</v>
      </c>
    </row>
    <row r="9" spans="1:16" ht="27" customHeight="1">
      <c r="A9" s="17" t="s">
        <v>17</v>
      </c>
      <c r="B9" s="18">
        <v>9.8</v>
      </c>
      <c r="C9" s="19">
        <f t="shared" si="0"/>
        <v>2</v>
      </c>
      <c r="D9" s="18">
        <v>8.2</v>
      </c>
      <c r="E9" s="19">
        <f t="shared" si="1"/>
        <v>3</v>
      </c>
      <c r="F9" s="18">
        <v>16.2</v>
      </c>
      <c r="G9" s="19">
        <f t="shared" si="2"/>
        <v>1</v>
      </c>
      <c r="H9" s="20">
        <v>174.608710384203</v>
      </c>
      <c r="I9" s="18">
        <v>16.5</v>
      </c>
      <c r="J9" s="62">
        <f t="shared" si="3"/>
        <v>3</v>
      </c>
      <c r="K9" s="63">
        <v>3.69</v>
      </c>
      <c r="L9" s="64">
        <v>13.35</v>
      </c>
      <c r="M9" s="62">
        <f t="shared" si="4"/>
        <v>1</v>
      </c>
      <c r="N9" s="20">
        <v>8.97</v>
      </c>
      <c r="O9" s="18">
        <v>16.6</v>
      </c>
      <c r="P9" s="65">
        <f t="shared" si="5"/>
        <v>2</v>
      </c>
    </row>
    <row r="10" spans="1:16" ht="27" customHeight="1">
      <c r="A10" s="21" t="s">
        <v>18</v>
      </c>
      <c r="B10" s="22">
        <v>9.1</v>
      </c>
      <c r="C10" s="23">
        <f t="shared" si="0"/>
        <v>4</v>
      </c>
      <c r="D10" s="22" t="s">
        <v>13</v>
      </c>
      <c r="E10" s="22" t="s">
        <v>13</v>
      </c>
      <c r="F10" s="22">
        <v>13.1</v>
      </c>
      <c r="G10" s="23">
        <f t="shared" si="2"/>
        <v>2</v>
      </c>
      <c r="H10" s="24">
        <v>34.9381333463749</v>
      </c>
      <c r="I10" s="22">
        <v>16.7</v>
      </c>
      <c r="J10" s="66">
        <f t="shared" si="3"/>
        <v>1</v>
      </c>
      <c r="K10" s="67">
        <v>3.83</v>
      </c>
      <c r="L10" s="68">
        <v>9.76</v>
      </c>
      <c r="M10" s="66">
        <f t="shared" si="4"/>
        <v>2</v>
      </c>
      <c r="N10" s="24">
        <v>1.4</v>
      </c>
      <c r="O10" s="22">
        <v>55.72</v>
      </c>
      <c r="P10" s="69">
        <f t="shared" si="5"/>
        <v>1</v>
      </c>
    </row>
    <row r="11" spans="1:16" ht="27" customHeight="1">
      <c r="A11" s="25" t="s">
        <v>19</v>
      </c>
      <c r="B11" s="26">
        <v>8.9</v>
      </c>
      <c r="C11" s="27">
        <f aca="true" t="shared" si="6" ref="C11:C17">RANK(B11,$B$11:$B$17)</f>
        <v>5</v>
      </c>
      <c r="D11" s="26">
        <v>10</v>
      </c>
      <c r="E11" s="28">
        <f>RANK(D11,$D$11:$D$17)</f>
        <v>3</v>
      </c>
      <c r="F11" s="26">
        <v>20.8</v>
      </c>
      <c r="G11" s="28">
        <f>RANK(F11,$F$11:$F$17)</f>
        <v>1</v>
      </c>
      <c r="H11" s="29">
        <v>105.586042444204</v>
      </c>
      <c r="I11" s="26">
        <v>16.5</v>
      </c>
      <c r="J11" s="70">
        <f aca="true" t="shared" si="7" ref="J11:J17">RANK(I11,I$11:I$17)</f>
        <v>5</v>
      </c>
      <c r="K11" s="71">
        <v>8.96</v>
      </c>
      <c r="L11" s="72">
        <v>21.3</v>
      </c>
      <c r="M11" s="70">
        <f>RANK(L11,L$11:L$17)</f>
        <v>2</v>
      </c>
      <c r="N11" s="29">
        <v>5.93</v>
      </c>
      <c r="O11" s="26">
        <v>22.3</v>
      </c>
      <c r="P11" s="73">
        <f>RANK(O11,$O$11:$O$17)</f>
        <v>1</v>
      </c>
    </row>
    <row r="12" spans="1:16" ht="27" customHeight="1">
      <c r="A12" s="13" t="s">
        <v>20</v>
      </c>
      <c r="B12" s="14">
        <v>9.5</v>
      </c>
      <c r="C12" s="30">
        <f t="shared" si="6"/>
        <v>3</v>
      </c>
      <c r="D12" s="14">
        <v>9.9</v>
      </c>
      <c r="E12" s="15">
        <f aca="true" t="shared" si="8" ref="E12:E17">RANK(D12,$D$11:$D$17)</f>
        <v>4</v>
      </c>
      <c r="F12" s="14">
        <v>16.2</v>
      </c>
      <c r="G12" s="15">
        <f aca="true" t="shared" si="9" ref="G12:G17">RANK(F12,$F$11:$F$17)</f>
        <v>4</v>
      </c>
      <c r="H12" s="16">
        <v>105.361469636131</v>
      </c>
      <c r="I12" s="14">
        <v>16.6</v>
      </c>
      <c r="J12" s="59">
        <f t="shared" si="7"/>
        <v>4</v>
      </c>
      <c r="K12" s="60">
        <v>9.72</v>
      </c>
      <c r="L12" s="61">
        <v>7.4</v>
      </c>
      <c r="M12" s="59">
        <f aca="true" t="shared" si="10" ref="M12:M17">RANK(L12,L$11:L$17)</f>
        <v>5</v>
      </c>
      <c r="N12" s="16">
        <v>6.34</v>
      </c>
      <c r="O12" s="14">
        <v>1.12</v>
      </c>
      <c r="P12" s="58">
        <f>RANK(O12,$O$11:$O$17)</f>
        <v>5</v>
      </c>
    </row>
    <row r="13" spans="1:16" ht="27" customHeight="1">
      <c r="A13" s="13" t="s">
        <v>21</v>
      </c>
      <c r="B13" s="14">
        <v>9.4</v>
      </c>
      <c r="C13" s="30">
        <f t="shared" si="6"/>
        <v>4</v>
      </c>
      <c r="D13" s="14">
        <v>6.9</v>
      </c>
      <c r="E13" s="15">
        <f t="shared" si="8"/>
        <v>6</v>
      </c>
      <c r="F13" s="14">
        <v>18.9</v>
      </c>
      <c r="G13" s="15">
        <f t="shared" si="9"/>
        <v>2</v>
      </c>
      <c r="H13" s="16">
        <v>39.9450676704125</v>
      </c>
      <c r="I13" s="14">
        <v>16.3</v>
      </c>
      <c r="J13" s="59">
        <f t="shared" si="7"/>
        <v>7</v>
      </c>
      <c r="K13" s="60">
        <v>6.8</v>
      </c>
      <c r="L13" s="61">
        <v>25.68</v>
      </c>
      <c r="M13" s="59">
        <f t="shared" si="10"/>
        <v>1</v>
      </c>
      <c r="N13" s="16">
        <v>4.62</v>
      </c>
      <c r="O13" s="14">
        <v>15.83</v>
      </c>
      <c r="P13" s="58">
        <f aca="true" t="shared" si="11" ref="P12:P17">RANK(O13,$O$11:$O$17)</f>
        <v>3</v>
      </c>
    </row>
    <row r="14" spans="1:16" ht="27" customHeight="1">
      <c r="A14" s="13" t="s">
        <v>22</v>
      </c>
      <c r="B14" s="14">
        <v>8.7</v>
      </c>
      <c r="C14" s="30">
        <f t="shared" si="6"/>
        <v>6</v>
      </c>
      <c r="D14" s="14">
        <v>9.3</v>
      </c>
      <c r="E14" s="15">
        <f t="shared" si="8"/>
        <v>5</v>
      </c>
      <c r="F14" s="14">
        <v>16</v>
      </c>
      <c r="G14" s="15">
        <f t="shared" si="9"/>
        <v>5</v>
      </c>
      <c r="H14" s="16">
        <v>102.631592019387</v>
      </c>
      <c r="I14" s="14">
        <v>16.8</v>
      </c>
      <c r="J14" s="59">
        <f t="shared" si="7"/>
        <v>2</v>
      </c>
      <c r="K14" s="60">
        <v>6.92</v>
      </c>
      <c r="L14" s="61">
        <v>13.59</v>
      </c>
      <c r="M14" s="59">
        <f t="shared" si="10"/>
        <v>4</v>
      </c>
      <c r="N14" s="16">
        <v>4.7</v>
      </c>
      <c r="O14" s="14">
        <v>8.97</v>
      </c>
      <c r="P14" s="58">
        <f t="shared" si="11"/>
        <v>4</v>
      </c>
    </row>
    <row r="15" spans="1:16" ht="27" customHeight="1">
      <c r="A15" s="13" t="s">
        <v>23</v>
      </c>
      <c r="B15" s="14">
        <v>9.6</v>
      </c>
      <c r="C15" s="30">
        <f t="shared" si="6"/>
        <v>2</v>
      </c>
      <c r="D15" s="14">
        <v>13.2</v>
      </c>
      <c r="E15" s="15">
        <f t="shared" si="8"/>
        <v>2</v>
      </c>
      <c r="F15" s="14">
        <v>13</v>
      </c>
      <c r="G15" s="15">
        <f t="shared" si="9"/>
        <v>6</v>
      </c>
      <c r="H15" s="16">
        <v>123.05933437397</v>
      </c>
      <c r="I15" s="14">
        <v>16.4</v>
      </c>
      <c r="J15" s="59">
        <f t="shared" si="7"/>
        <v>6</v>
      </c>
      <c r="K15" s="60">
        <v>6.68</v>
      </c>
      <c r="L15" s="61">
        <v>0.61</v>
      </c>
      <c r="M15" s="59">
        <f t="shared" si="10"/>
        <v>6</v>
      </c>
      <c r="N15" s="16">
        <v>4.23</v>
      </c>
      <c r="O15" s="14">
        <v>-2.24</v>
      </c>
      <c r="P15" s="58">
        <f t="shared" si="11"/>
        <v>6</v>
      </c>
    </row>
    <row r="16" spans="1:16" ht="27" customHeight="1">
      <c r="A16" s="13" t="s">
        <v>24</v>
      </c>
      <c r="B16" s="14">
        <v>8.6</v>
      </c>
      <c r="C16" s="30">
        <f t="shared" si="6"/>
        <v>7</v>
      </c>
      <c r="D16" s="14">
        <v>6.7</v>
      </c>
      <c r="E16" s="15">
        <f t="shared" si="8"/>
        <v>7</v>
      </c>
      <c r="F16" s="14">
        <v>11.1</v>
      </c>
      <c r="G16" s="15">
        <f t="shared" si="9"/>
        <v>7</v>
      </c>
      <c r="H16" s="16">
        <v>152.710570773573</v>
      </c>
      <c r="I16" s="14">
        <v>16.7</v>
      </c>
      <c r="J16" s="59">
        <f t="shared" si="7"/>
        <v>3</v>
      </c>
      <c r="K16" s="60">
        <v>11.37</v>
      </c>
      <c r="L16" s="61">
        <v>-0.7</v>
      </c>
      <c r="M16" s="59">
        <f t="shared" si="10"/>
        <v>7</v>
      </c>
      <c r="N16" s="16">
        <v>7.56</v>
      </c>
      <c r="O16" s="14">
        <v>-4.04</v>
      </c>
      <c r="P16" s="58">
        <f t="shared" si="11"/>
        <v>7</v>
      </c>
    </row>
    <row r="17" spans="1:16" ht="27" customHeight="1">
      <c r="A17" s="31" t="s">
        <v>25</v>
      </c>
      <c r="B17" s="32">
        <v>9.9</v>
      </c>
      <c r="C17" s="33">
        <f t="shared" si="6"/>
        <v>1</v>
      </c>
      <c r="D17" s="32">
        <v>14.2</v>
      </c>
      <c r="E17" s="34">
        <f t="shared" si="8"/>
        <v>1</v>
      </c>
      <c r="F17" s="32">
        <v>18.3</v>
      </c>
      <c r="G17" s="34">
        <f t="shared" si="9"/>
        <v>3</v>
      </c>
      <c r="H17" s="35">
        <v>108.008775392023</v>
      </c>
      <c r="I17" s="32">
        <v>16.9</v>
      </c>
      <c r="J17" s="74">
        <f t="shared" si="7"/>
        <v>1</v>
      </c>
      <c r="K17" s="75">
        <v>9.34</v>
      </c>
      <c r="L17" s="76">
        <v>17.71</v>
      </c>
      <c r="M17" s="74">
        <f t="shared" si="10"/>
        <v>3</v>
      </c>
      <c r="N17" s="35">
        <v>6.51</v>
      </c>
      <c r="O17" s="32">
        <v>15.96</v>
      </c>
      <c r="P17" s="77">
        <f t="shared" si="11"/>
        <v>2</v>
      </c>
    </row>
    <row r="18" spans="1:16" ht="27" customHeight="1">
      <c r="A18" s="36" t="s">
        <v>26</v>
      </c>
      <c r="B18" s="37">
        <v>9</v>
      </c>
      <c r="C18" s="27">
        <f aca="true" t="shared" si="12" ref="C18:C20">RANK(B18,$B$18:$B$20)</f>
        <v>3</v>
      </c>
      <c r="D18" s="37">
        <v>15.7</v>
      </c>
      <c r="E18" s="38">
        <f aca="true" t="shared" si="13" ref="E18:E20">RANK(D18,$D$18:$D$20)</f>
        <v>1</v>
      </c>
      <c r="F18" s="37">
        <v>8.1</v>
      </c>
      <c r="G18" s="39">
        <f aca="true" t="shared" si="14" ref="G18:G20">RANK(F18,$F$18:$F$20)</f>
        <v>1</v>
      </c>
      <c r="H18" s="40">
        <v>104.125766046145</v>
      </c>
      <c r="I18" s="37">
        <v>16.8</v>
      </c>
      <c r="J18" s="78" t="s">
        <v>13</v>
      </c>
      <c r="K18" s="79">
        <v>2.17</v>
      </c>
      <c r="L18" s="80">
        <v>2.84</v>
      </c>
      <c r="M18" s="38">
        <f aca="true" t="shared" si="15" ref="M18:M20">RANK(L18,$L$18:$L$20)</f>
        <v>3</v>
      </c>
      <c r="N18" s="40">
        <v>6.6</v>
      </c>
      <c r="O18" s="37">
        <v>21.18</v>
      </c>
      <c r="P18" s="78">
        <f aca="true" t="shared" si="16" ref="P18:P20">RANK(O18,$O$18:$O$20)</f>
        <v>3</v>
      </c>
    </row>
    <row r="19" spans="1:16" ht="27" customHeight="1">
      <c r="A19" s="13" t="s">
        <v>27</v>
      </c>
      <c r="B19" s="14">
        <v>10.8</v>
      </c>
      <c r="C19" s="39">
        <f t="shared" si="12"/>
        <v>2</v>
      </c>
      <c r="D19" s="14">
        <v>10.5</v>
      </c>
      <c r="E19" s="15">
        <f t="shared" si="13"/>
        <v>3</v>
      </c>
      <c r="F19" s="14">
        <v>0.3</v>
      </c>
      <c r="G19" s="39">
        <f t="shared" si="14"/>
        <v>3</v>
      </c>
      <c r="H19" s="16" t="s">
        <v>28</v>
      </c>
      <c r="I19" s="14" t="s">
        <v>28</v>
      </c>
      <c r="J19" s="58" t="s">
        <v>13</v>
      </c>
      <c r="K19" s="81">
        <v>0.51</v>
      </c>
      <c r="L19" s="82">
        <v>53.55</v>
      </c>
      <c r="M19" s="15">
        <f t="shared" si="15"/>
        <v>1</v>
      </c>
      <c r="N19" s="16">
        <v>1.82</v>
      </c>
      <c r="O19" s="14">
        <v>46.88</v>
      </c>
      <c r="P19" s="58">
        <f t="shared" si="16"/>
        <v>1</v>
      </c>
    </row>
    <row r="20" spans="1:16" ht="27" customHeight="1">
      <c r="A20" s="31" t="s">
        <v>29</v>
      </c>
      <c r="B20" s="32">
        <v>11.2</v>
      </c>
      <c r="C20" s="41">
        <f t="shared" si="12"/>
        <v>1</v>
      </c>
      <c r="D20" s="32">
        <v>12.2</v>
      </c>
      <c r="E20" s="34">
        <f t="shared" si="13"/>
        <v>2</v>
      </c>
      <c r="F20" s="32">
        <v>0.4</v>
      </c>
      <c r="G20" s="41">
        <f t="shared" si="14"/>
        <v>2</v>
      </c>
      <c r="H20" s="35" t="s">
        <v>28</v>
      </c>
      <c r="I20" s="32" t="s">
        <v>28</v>
      </c>
      <c r="J20" s="77" t="s">
        <v>13</v>
      </c>
      <c r="K20" s="83">
        <v>0.57</v>
      </c>
      <c r="L20" s="84">
        <v>39.7</v>
      </c>
      <c r="M20" s="34">
        <f t="shared" si="15"/>
        <v>2</v>
      </c>
      <c r="N20" s="35">
        <v>2.06</v>
      </c>
      <c r="O20" s="32">
        <v>41.43</v>
      </c>
      <c r="P20" s="77">
        <f t="shared" si="16"/>
        <v>2</v>
      </c>
    </row>
    <row r="21" spans="1:13" ht="27.75" customHeight="1">
      <c r="A21" s="42" t="s">
        <v>30</v>
      </c>
      <c r="B21" s="42"/>
      <c r="C21" s="42"/>
      <c r="D21" s="42"/>
      <c r="E21" s="42"/>
      <c r="F21" s="42"/>
      <c r="G21" s="42"/>
      <c r="H21" s="42"/>
      <c r="I21" s="42"/>
      <c r="J21" s="42"/>
      <c r="K21" s="85"/>
      <c r="L21" s="86"/>
      <c r="M21" s="87"/>
    </row>
  </sheetData>
  <sheetProtection/>
  <mergeCells count="9">
    <mergeCell ref="A1:P1"/>
    <mergeCell ref="B3:C3"/>
    <mergeCell ref="D3:E3"/>
    <mergeCell ref="F3:G3"/>
    <mergeCell ref="H3:J3"/>
    <mergeCell ref="K3:M3"/>
    <mergeCell ref="N3:P3"/>
    <mergeCell ref="A21:J21"/>
    <mergeCell ref="A3:A4"/>
  </mergeCells>
  <printOptions/>
  <pageMargins left="0.7900000000000001" right="0.75" top="0.63" bottom="0.63" header="0.51" footer="0.51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windyroll</cp:lastModifiedBy>
  <cp:lastPrinted>2020-05-19T01:41:58Z</cp:lastPrinted>
  <dcterms:created xsi:type="dcterms:W3CDTF">2018-07-19T00:16:00Z</dcterms:created>
  <dcterms:modified xsi:type="dcterms:W3CDTF">2021-11-19T09:39:02Z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3E47BC8E69B44527A4F513D60E684ADF</vt:lpwstr>
  </property>
</Properties>
</file>